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heckCompatibility="1" defaultThemeVersion="164011"/>
  <workbookProtection workbookAlgorithmName="SHA-512" workbookHashValue="TuN/hsscD4sc39C2niilZVb0bfQXT+9RGzuVUJi8SF5lw0nP+wAP+pXYbg7FRwt++chAGIQ5hdPyV51Fv5pzaQ==" workbookSaltValue="0UmNUepyvuETNRbIgudsmg==" workbookSpinCount="100000" lockStructure="1"/>
  <bookViews>
    <workbookView xWindow="0" yWindow="0" windowWidth="28800" windowHeight="12225"/>
  </bookViews>
  <sheets>
    <sheet name="Форма № 4" sheetId="1" r:id="rId1"/>
    <sheet name="Додаток 1" sheetId="2" r:id="rId2"/>
    <sheet name="Додаток 2" sheetId="3" r:id="rId3"/>
    <sheet name="Додаток 3" sheetId="5" r:id="rId4"/>
  </sheets>
  <definedNames>
    <definedName name="_xlnm.Print_Area" localSheetId="1">'Додаток 1'!$A$1:$X$26</definedName>
    <definedName name="_xlnm.Print_Area" localSheetId="2">'Додаток 2'!$A$1:$O$24</definedName>
    <definedName name="_xlnm.Print_Area" localSheetId="3">'Додаток 3'!$A$1:$F$33</definedName>
    <definedName name="_xlnm.Print_Area" localSheetId="0">'Форма № 4'!$A$1:$L$37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5" l="1"/>
  <c r="E16" i="5"/>
  <c r="E9" i="5"/>
  <c r="N11" i="3"/>
  <c r="O11" i="2"/>
  <c r="J10" i="2"/>
  <c r="E24" i="5" l="1"/>
  <c r="O16" i="2"/>
  <c r="O15" i="2"/>
  <c r="O14" i="2"/>
  <c r="O13" i="2"/>
  <c r="O12" i="2"/>
  <c r="O10" i="2"/>
  <c r="J11" i="2"/>
  <c r="J12" i="2"/>
  <c r="J13" i="2"/>
  <c r="J14" i="2"/>
  <c r="J15" i="2"/>
  <c r="J16" i="2"/>
  <c r="N15" i="3" l="1"/>
  <c r="N14" i="3"/>
  <c r="N13" i="3"/>
  <c r="N12" i="3"/>
  <c r="N10" i="3"/>
  <c r="N9" i="3"/>
  <c r="E29" i="1"/>
  <c r="E31" i="1"/>
  <c r="E30" i="1"/>
  <c r="J30" i="1" s="1"/>
  <c r="E28" i="1"/>
  <c r="J28" i="1" s="1"/>
  <c r="E27" i="1"/>
  <c r="E26" i="1"/>
  <c r="E25" i="1"/>
  <c r="J25" i="1" s="1"/>
  <c r="H9" i="2" l="1"/>
  <c r="I9" i="2" s="1"/>
  <c r="J9" i="2" s="1"/>
  <c r="K9" i="2" s="1"/>
  <c r="L9" i="2" s="1"/>
  <c r="M9" i="2" s="1"/>
  <c r="N9" i="2" s="1"/>
  <c r="O9" i="2" s="1"/>
  <c r="P9" i="2" s="1"/>
  <c r="Q9" i="2" s="1"/>
  <c r="R9" i="2" s="1"/>
  <c r="S9" i="2" s="1"/>
  <c r="T9" i="2" s="1"/>
  <c r="U9" i="2" s="1"/>
  <c r="V9" i="2" s="1"/>
  <c r="W9" i="2" s="1"/>
</calcChain>
</file>

<file path=xl/comments1.xml><?xml version="1.0" encoding="utf-8"?>
<comments xmlns="http://schemas.openxmlformats.org/spreadsheetml/2006/main">
  <authors>
    <author>Автор</author>
  </authors>
  <commentList>
    <comment ref="C26" authorId="0" shapeId="0">
      <text>
        <r>
          <rPr>
            <b/>
            <sz val="9"/>
            <color indexed="81"/>
            <rFont val="Tahoma"/>
            <family val="2"/>
            <charset val="204"/>
          </rPr>
          <t>НКРЕКП:</t>
        </r>
        <r>
          <rPr>
            <sz val="9"/>
            <color indexed="81"/>
            <rFont val="Tahoma"/>
            <family val="2"/>
            <charset val="204"/>
          </rPr>
          <t xml:space="preserve">
Значення рядка 010 можуть перевищувати суму значень графи 2 Додатку 1</t>
        </r>
      </text>
    </comment>
  </commentList>
</comments>
</file>

<file path=xl/comments2.xml><?xml version="1.0" encoding="utf-8"?>
<comments xmlns="http://schemas.openxmlformats.org/spreadsheetml/2006/main">
  <authors>
    <author>Автор</author>
  </authors>
  <commentList>
    <comment ref="G6" authorId="0" shapeId="0">
      <text>
        <r>
          <rPr>
            <b/>
            <sz val="10"/>
            <color indexed="81"/>
            <rFont val="Tahoma"/>
            <family val="2"/>
            <charset val="204"/>
          </rPr>
          <t>НКРЕКП:</t>
        </r>
        <r>
          <rPr>
            <sz val="10"/>
            <color indexed="81"/>
            <rFont val="Tahoma"/>
            <family val="2"/>
            <charset val="204"/>
          </rPr>
          <t xml:space="preserve">
У графах 1, 2, 5-8, 10-13 зазначається інформація згідно з даними акту про виробіток</t>
        </r>
      </text>
    </comment>
    <comment ref="J6" authorId="0" shapeId="0">
      <text>
        <r>
          <rPr>
            <b/>
            <sz val="9"/>
            <color indexed="81"/>
            <rFont val="Tahoma"/>
            <family val="2"/>
            <charset val="204"/>
          </rPr>
          <t xml:space="preserve">НКРЕКП:
</t>
        </r>
        <r>
          <rPr>
            <sz val="9"/>
            <color indexed="81"/>
            <rFont val="Tahoma"/>
            <family val="2"/>
            <charset val="204"/>
          </rPr>
          <t>У разі додавання нових рядків у даній графі необхідно застосувати формулу, що відоражає суму значень граф 5-8</t>
        </r>
      </text>
    </comment>
    <comment ref="O6" authorId="0" shapeId="0">
      <text>
        <r>
          <rPr>
            <b/>
            <sz val="9"/>
            <color indexed="81"/>
            <rFont val="Tahoma"/>
            <family val="2"/>
            <charset val="204"/>
          </rPr>
          <t xml:space="preserve">НКРЕКП:
</t>
        </r>
        <r>
          <rPr>
            <sz val="9"/>
            <color indexed="81"/>
            <rFont val="Tahoma"/>
            <family val="2"/>
            <charset val="204"/>
          </rPr>
          <t>У разі додавання нових рядків у даній графі необхідно застосувати формулу, що відоражає суму значень граф 10-13</t>
        </r>
      </text>
    </comment>
  </commentList>
</comments>
</file>

<file path=xl/sharedStrings.xml><?xml version="1.0" encoding="utf-8"?>
<sst xmlns="http://schemas.openxmlformats.org/spreadsheetml/2006/main" count="208" uniqueCount="132">
  <si>
    <t>ЗВІТНІСТЬ</t>
  </si>
  <si>
    <t>Звіт про діяльність з виробництва електричної енергії</t>
  </si>
  <si>
    <t>за</t>
  </si>
  <si>
    <t>місяць</t>
  </si>
  <si>
    <t>року</t>
  </si>
  <si>
    <t>Подають</t>
  </si>
  <si>
    <t>Термін подання</t>
  </si>
  <si>
    <t>ЗАТВЕРДЖЕНО</t>
  </si>
  <si>
    <t>Cуб’єкти господарювання, що мають ліцензію на провадження господарської діяльності з виробництва електричної енергії, − 
Національній комісії, що здійснює державне регулювання у сферах енергетики та  комунальних послуг</t>
  </si>
  <si>
    <t>Постанова Національної комісії, що здійснює державне регулювання у сферах енергетики та комунальних послуг</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</si>
  <si>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</si>
  <si>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</si>
  <si>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</si>
  <si>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</si>
  <si>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</si>
  <si>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</si>
  <si>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</si>
  <si>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</si>
  <si>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</si>
  <si>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</si>
  <si>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</si>
  <si>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</si>
  <si>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</si>
  <si>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</si>
  <si>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</si>
  <si>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</si>
  <si>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</si>
  <si>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</si>
  <si>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</si>
  <si>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</si>
  <si>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</si>
  <si>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Тип</t>
  </si>
  <si>
    <t>Обсяг відбору установкою зберігання від генеруючих установок</t>
  </si>
  <si>
    <t>Обсяг відбору електричної енергії із зовнішніх мереж на власні потреби</t>
  </si>
  <si>
    <t>у мережу ОСП</t>
  </si>
  <si>
    <t>у мережу ОСР</t>
  </si>
  <si>
    <t>у мережу МСР</t>
  </si>
  <si>
    <t>у мережу основного споживача</t>
  </si>
  <si>
    <t>А </t>
  </si>
  <si>
    <t>Б</t>
  </si>
  <si>
    <t>Г</t>
  </si>
  <si>
    <t>Д</t>
  </si>
  <si>
    <t>…</t>
  </si>
  <si>
    <t>n</t>
  </si>
  <si>
    <t>Телефон:</t>
  </si>
  <si>
    <t>Додаток 2</t>
  </si>
  <si>
    <t>вугілля</t>
  </si>
  <si>
    <t>газ</t>
  </si>
  <si>
    <t>мазут</t>
  </si>
  <si>
    <t>газ промисловий</t>
  </si>
  <si>
    <t>інші види палива/енергії</t>
  </si>
  <si>
    <t>біомаса</t>
  </si>
  <si>
    <t>біогаз</t>
  </si>
  <si>
    <t>Усього</t>
  </si>
  <si>
    <t>Додаток 3</t>
  </si>
  <si>
    <t>Власними об’єктами генерації</t>
  </si>
  <si>
    <t>Установками зберігання енергії</t>
  </si>
  <si>
    <t>Одиницями агрегації</t>
  </si>
  <si>
    <t>Обсяг виробленої енергії</t>
  </si>
  <si>
    <t>Енергетичний ідентифікаційний код (EIC) учасника ринку:</t>
  </si>
  <si>
    <t>Обсяг виробництва  електричної енергії (брутто)</t>
  </si>
  <si>
    <t>Назва об’єкта електроенергетики/одиниці агрегації</t>
  </si>
  <si>
    <t>010</t>
  </si>
  <si>
    <t>Офіційний вебсайт:</t>
  </si>
  <si>
    <t>Власні потреби, у тому числі:</t>
  </si>
  <si>
    <t>%</t>
  </si>
  <si>
    <t>Назва об’єкта електроенергетики/ установки зберігання енергії/ одиниці агрегації</t>
  </si>
  <si>
    <t>Обсяг електричної енергії, який УЗЕ може відпустити в мережу</t>
  </si>
  <si>
    <t>на початок звітного періоду</t>
  </si>
  <si>
    <t>на кінець звітного періоду</t>
  </si>
  <si>
    <t>2.1</t>
  </si>
  <si>
    <t>Відбір з мереж електростанції</t>
  </si>
  <si>
    <t>Відпуск у мережу електростанції</t>
  </si>
  <si>
    <t>030</t>
  </si>
  <si>
    <t>035</t>
  </si>
  <si>
    <t>Відбір із зовнішніх мереж</t>
  </si>
  <si>
    <t>Відпуск у зовнішні мережі</t>
  </si>
  <si>
    <t>з мереж МСР</t>
  </si>
  <si>
    <t>з мереж основного споживача</t>
  </si>
  <si>
    <t>з мереж ОСР</t>
  </si>
  <si>
    <t>з мереж ОСП</t>
  </si>
  <si>
    <t>Власні потреби</t>
  </si>
  <si>
    <t>Інформація про потужність обладнання та обсяги виробництва електричної енергії</t>
  </si>
  <si>
    <t>Обсяг відпуску електричної енергії у зовнішні мережі</t>
  </si>
  <si>
    <t>Стан заряду</t>
  </si>
  <si>
    <t>Показник</t>
  </si>
  <si>
    <t>Код учасника оптового енергетичного ринку (ECRB):</t>
  </si>
  <si>
    <t>Інформація про собівартість виробництва електричної енергії</t>
  </si>
  <si>
    <t>Показники</t>
  </si>
  <si>
    <t>За звітний місяць</t>
  </si>
  <si>
    <t>тис.грн</t>
  </si>
  <si>
    <t>Виробнича собівартість продукції (послуг), у т. ч.:</t>
  </si>
  <si>
    <t>1.1</t>
  </si>
  <si>
    <t>виробничі послуги</t>
  </si>
  <si>
    <t>1.2</t>
  </si>
  <si>
    <t>паливо</t>
  </si>
  <si>
    <t>1.3</t>
  </si>
  <si>
    <t>інші витрати</t>
  </si>
  <si>
    <t>040</t>
  </si>
  <si>
    <t>Інші операційні витрати</t>
  </si>
  <si>
    <t>045</t>
  </si>
  <si>
    <t>050</t>
  </si>
  <si>
    <t>витрати на оплату праці</t>
  </si>
  <si>
    <t>060</t>
  </si>
  <si>
    <t>065</t>
  </si>
  <si>
    <t>070</t>
  </si>
  <si>
    <t>075</t>
  </si>
  <si>
    <t>Усього витрат</t>
  </si>
  <si>
    <t>Фінансові витрати (відсотки за позиками), що пов'язані з виробництвом електричної енергії</t>
  </si>
  <si>
    <t>до форми звітності № 4-НКРЕКП-моніторинг виробництво електричної  енергії (місячна)</t>
  </si>
  <si>
    <t>Форма № 4-НКРЕКП-моніторинг виробництво електричної енергії (місячна)</t>
  </si>
  <si>
    <t>використано для потреб інших видів господарської діяльності ліцензіата</t>
  </si>
  <si>
    <t>сировина та допоміжні матеріали</t>
  </si>
  <si>
    <t>Адміністративні витрати, у т. ч.:</t>
  </si>
  <si>
    <t>085</t>
  </si>
  <si>
    <t>090</t>
  </si>
  <si>
    <t>1.4</t>
  </si>
  <si>
    <t>1.5</t>
  </si>
  <si>
    <t>1.6</t>
  </si>
  <si>
    <t>2.2</t>
  </si>
  <si>
    <t xml:space="preserve">придбана електрична енергія </t>
  </si>
  <si>
    <t>3.1</t>
  </si>
  <si>
    <t>3.2</t>
  </si>
  <si>
    <t>Витрати на збут, у т.ч.:</t>
  </si>
  <si>
    <t>ЕІС-код 
(типу W)</t>
  </si>
  <si>
    <t>ЕІС-код 
(типу Z)</t>
  </si>
  <si>
    <t>Інформація щодо виробництва електричної енергії з вуглецевих видів палива</t>
  </si>
  <si>
    <t>Частка виробленої електричної енергії з видів палива (%)</t>
  </si>
  <si>
    <t>До 30 числа місяця, наступного за звітним періодом</t>
  </si>
  <si>
    <t>оберіть тип</t>
  </si>
  <si>
    <t>оберіть тип об'єкта</t>
  </si>
  <si>
    <t>від 29.03.2019 № 450  
(у редакції постанови НКРЕКП  від 21.01.2025 № 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</si>
</sst>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
  </numFmts>
  <fonts count="33" x14ac:knownFonts="1">
    <font>
      <sz val="11"/>
      <color theme="1"/>
      <name val="Calibri"/>
      <family val="2"/>
      <scheme val="minor"/>
    </font>
    <font>
      <sz val="11"/>
      <color theme="1"/>
      <name val="Calibri"/>
      <family val="2"/>
      <charset val="204"/>
      <scheme val="minor"/>
    </font>
    <font>
      <b/>
      <sz val="16"/>
      <name val="Times New Roman"/>
      <family val="1"/>
      <charset val="204"/>
    </font>
    <font>
      <sz val="11"/>
      <color theme="1"/>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15"/>
      <name val="Times New Roman"/>
      <family val="1"/>
      <charset val="204"/>
    </font>
    <font>
      <i/>
      <sz val="14"/>
      <name val="Times New Roman"/>
      <family val="1"/>
      <charset val="204"/>
    </font>
    <font>
      <sz val="13"/>
      <name val="Arial Cyr"/>
      <charset val="204"/>
    </font>
    <font>
      <sz val="12"/>
      <color theme="1"/>
      <name val="Times New Roman"/>
      <family val="1"/>
      <charset val="204"/>
    </font>
    <font>
      <sz val="14"/>
      <color theme="1"/>
      <name val="Times New Roman"/>
      <family val="1"/>
      <charset val="204"/>
    </font>
    <font>
      <sz val="11"/>
      <color rgb="FFFF0000"/>
      <name val="Times New Roman"/>
      <family val="1"/>
      <charset val="204"/>
    </font>
    <font>
      <i/>
      <sz val="11"/>
      <name val="Times New Roman"/>
      <family val="1"/>
      <charset val="204"/>
    </font>
    <font>
      <sz val="10"/>
      <name val="Arial Cyr"/>
      <charset val="204"/>
    </font>
    <font>
      <b/>
      <sz val="14"/>
      <color indexed="8"/>
      <name val="Times New Roman"/>
      <family val="1"/>
      <charset val="204"/>
    </font>
    <font>
      <i/>
      <sz val="11"/>
      <color indexed="8"/>
      <name val="Times New Roman"/>
      <family val="1"/>
      <charset val="204"/>
    </font>
    <font>
      <b/>
      <sz val="12"/>
      <color theme="1"/>
      <name val="Times New Roman"/>
      <family val="1"/>
      <charset val="204"/>
    </font>
    <font>
      <i/>
      <sz val="11"/>
      <color rgb="FFFF0000"/>
      <name val="Times New Roman"/>
      <family val="1"/>
      <charset val="204"/>
    </font>
    <font>
      <i/>
      <sz val="9"/>
      <color theme="1"/>
      <name val="Times New Roman"/>
      <family val="1"/>
      <charset val="204"/>
    </font>
    <font>
      <sz val="9"/>
      <color indexed="81"/>
      <name val="Tahoma"/>
      <family val="2"/>
      <charset val="204"/>
    </font>
    <font>
      <b/>
      <sz val="9"/>
      <color indexed="81"/>
      <name val="Tahoma"/>
      <family val="2"/>
      <charset val="204"/>
    </font>
    <font>
      <b/>
      <sz val="10"/>
      <color indexed="81"/>
      <name val="Tahoma"/>
      <family val="2"/>
      <charset val="204"/>
    </font>
    <font>
      <sz val="10"/>
      <color indexed="81"/>
      <name val="Tahoma"/>
      <family val="2"/>
      <charset val="204"/>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E9F9FD"/>
        <bgColor indexed="64"/>
      </patternFill>
    </fill>
    <fill>
      <patternFill patternType="solid">
        <fgColor rgb="FFFFFFC5"/>
        <bgColor indexed="64"/>
      </patternFill>
    </fill>
    <fill>
      <patternFill patternType="solid">
        <fgColor rgb="FFF0FEDA"/>
        <bgColor indexed="64"/>
      </patternFill>
    </fill>
  </fills>
  <borders count="31">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6">
    <xf numFmtId="0" fontId="0" fillId="0" borderId="0"/>
    <xf numFmtId="0" fontId="4" fillId="0" borderId="0"/>
    <xf numFmtId="0" fontId="4" fillId="0" borderId="0"/>
    <xf numFmtId="0" fontId="15" fillId="0" borderId="0"/>
    <xf numFmtId="0" fontId="23" fillId="0" borderId="0"/>
    <xf numFmtId="0" fontId="1" fillId="0" borderId="0"/>
  </cellStyleXfs>
  <cellXfs count="190">
    <xf numFmtId="0" fontId="0" fillId="0" borderId="0" xfId="0"/>
    <xf numFmtId="0" fontId="3" fillId="0" borderId="0" xfId="0" applyFont="1" applyAlignment="1">
      <alignment wrapText="1"/>
    </xf>
    <xf numFmtId="0" fontId="5" fillId="2" borderId="0" xfId="1" applyFont="1" applyFill="1" applyAlignment="1">
      <alignment wrapText="1"/>
    </xf>
    <xf numFmtId="0" fontId="6" fillId="2" borderId="0" xfId="0" applyFont="1" applyFill="1" applyAlignment="1">
      <alignment wrapText="1"/>
    </xf>
    <xf numFmtId="0" fontId="5" fillId="2" borderId="0" xfId="1" applyFont="1" applyFill="1" applyAlignment="1">
      <alignment vertical="center" wrapText="1"/>
    </xf>
    <xf numFmtId="0" fontId="6" fillId="2" borderId="0" xfId="0" applyFont="1" applyFill="1" applyAlignment="1">
      <alignment vertical="center" wrapText="1"/>
    </xf>
    <xf numFmtId="0" fontId="5" fillId="2" borderId="0" xfId="0" applyFont="1" applyFill="1" applyAlignment="1">
      <alignment horizontal="center" vertical="center" wrapText="1"/>
    </xf>
    <xf numFmtId="0" fontId="5" fillId="2" borderId="0" xfId="0" applyFont="1" applyFill="1" applyAlignment="1">
      <alignment horizontal="left" vertical="center" wrapText="1"/>
    </xf>
    <xf numFmtId="0" fontId="8" fillId="2" borderId="0" xfId="0" applyFont="1" applyFill="1" applyAlignment="1">
      <alignment horizontal="center" wrapText="1"/>
    </xf>
    <xf numFmtId="0" fontId="5" fillId="2" borderId="0" xfId="0" applyFont="1" applyFill="1" applyAlignment="1">
      <alignment vertical="center" wrapText="1"/>
    </xf>
    <xf numFmtId="0" fontId="9" fillId="2" borderId="0" xfId="0" applyFont="1" applyFill="1" applyAlignment="1">
      <alignment horizontal="left" vertical="top" wrapText="1"/>
    </xf>
    <xf numFmtId="0" fontId="11" fillId="2" borderId="0" xfId="0" applyFont="1" applyFill="1" applyAlignment="1">
      <alignment vertical="center" wrapText="1"/>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2" borderId="12" xfId="0" applyFont="1" applyFill="1" applyBorder="1" applyAlignment="1">
      <alignment horizontal="center" wrapText="1"/>
    </xf>
    <xf numFmtId="0" fontId="8" fillId="2" borderId="16" xfId="0" applyFont="1" applyFill="1" applyBorder="1" applyAlignment="1">
      <alignment horizontal="center" wrapText="1"/>
    </xf>
    <xf numFmtId="0" fontId="8" fillId="2" borderId="17" xfId="0" applyFont="1" applyFill="1" applyBorder="1" applyAlignment="1">
      <alignment horizontal="center" wrapText="1"/>
    </xf>
    <xf numFmtId="0" fontId="3" fillId="2" borderId="0" xfId="0" applyFont="1" applyFill="1" applyAlignment="1">
      <alignment wrapText="1"/>
    </xf>
    <xf numFmtId="49" fontId="3" fillId="2" borderId="0" xfId="0" applyNumberFormat="1" applyFont="1" applyFill="1" applyAlignment="1">
      <alignment horizontal="center" vertical="center" wrapText="1"/>
    </xf>
    <xf numFmtId="0" fontId="11" fillId="2" borderId="7" xfId="0"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49" fontId="14" fillId="0" borderId="7" xfId="0" applyNumberFormat="1" applyFont="1" applyBorder="1" applyAlignment="1">
      <alignment vertical="center" wrapText="1"/>
    </xf>
    <xf numFmtId="0" fontId="12" fillId="2" borderId="0" xfId="0" applyFont="1" applyFill="1" applyAlignment="1">
      <alignment vertical="top"/>
    </xf>
    <xf numFmtId="0" fontId="12" fillId="2" borderId="0" xfId="0" applyFont="1" applyFill="1" applyAlignment="1">
      <alignment vertical="top" wrapText="1"/>
    </xf>
    <xf numFmtId="0" fontId="8" fillId="2" borderId="0" xfId="0" applyFont="1" applyFill="1"/>
    <xf numFmtId="0" fontId="11" fillId="2" borderId="0" xfId="3" applyFont="1" applyFill="1" applyAlignment="1">
      <alignment horizontal="center" vertical="justify"/>
    </xf>
    <xf numFmtId="0" fontId="11" fillId="2" borderId="0" xfId="0" applyFont="1" applyFill="1" applyAlignment="1">
      <alignment vertical="justify"/>
    </xf>
    <xf numFmtId="0" fontId="12" fillId="2" borderId="0" xfId="0" applyFont="1" applyFill="1"/>
    <xf numFmtId="0" fontId="12" fillId="2" borderId="0" xfId="0" applyFont="1" applyFill="1" applyAlignment="1">
      <alignment horizontal="right"/>
    </xf>
    <xf numFmtId="49" fontId="3" fillId="0" borderId="0" xfId="0" applyNumberFormat="1" applyFont="1" applyAlignment="1">
      <alignment horizontal="center" vertical="center" wrapText="1"/>
    </xf>
    <xf numFmtId="0" fontId="4" fillId="2" borderId="0" xfId="0" applyFont="1" applyFill="1" applyAlignment="1">
      <alignment vertical="center"/>
    </xf>
    <xf numFmtId="0" fontId="11" fillId="2" borderId="0" xfId="0" applyFont="1" applyFill="1" applyAlignment="1">
      <alignment horizontal="left" vertical="center" wrapText="1"/>
    </xf>
    <xf numFmtId="0" fontId="16" fillId="2" borderId="0" xfId="0" applyFont="1" applyFill="1" applyAlignment="1">
      <alignment vertical="center"/>
    </xf>
    <xf numFmtId="0" fontId="14" fillId="2" borderId="0" xfId="0" applyFont="1" applyFill="1" applyAlignment="1">
      <alignment horizontal="center" vertical="center"/>
    </xf>
    <xf numFmtId="2" fontId="17" fillId="0" borderId="7" xfId="0" applyNumberFormat="1" applyFont="1" applyBorder="1" applyAlignment="1">
      <alignment horizontal="center" vertical="center" wrapText="1"/>
    </xf>
    <xf numFmtId="0" fontId="17" fillId="3" borderId="7" xfId="2" applyFont="1" applyFill="1" applyBorder="1" applyAlignment="1">
      <alignment horizontal="center" vertical="center" wrapText="1"/>
    </xf>
    <xf numFmtId="0" fontId="8" fillId="3" borderId="7" xfId="2" applyFont="1" applyFill="1" applyBorder="1" applyAlignment="1">
      <alignment horizontal="center" vertical="center" wrapText="1"/>
    </xf>
    <xf numFmtId="0" fontId="12" fillId="2" borderId="0" xfId="2" applyFont="1" applyFill="1" applyAlignment="1">
      <alignment horizontal="center" vertical="center" wrapText="1"/>
    </xf>
    <xf numFmtId="0" fontId="12" fillId="2" borderId="0" xfId="2" applyFont="1" applyFill="1" applyAlignment="1">
      <alignment horizontal="left" vertical="center" wrapText="1"/>
    </xf>
    <xf numFmtId="164" fontId="8" fillId="2" borderId="0" xfId="2" applyNumberFormat="1" applyFont="1" applyFill="1" applyAlignment="1">
      <alignment horizontal="center" vertical="center" wrapText="1"/>
    </xf>
    <xf numFmtId="49" fontId="14" fillId="2" borderId="0" xfId="2" applyNumberFormat="1" applyFont="1" applyFill="1" applyAlignment="1">
      <alignment horizontal="center" vertical="center" wrapText="1"/>
    </xf>
    <xf numFmtId="0" fontId="14" fillId="2" borderId="0" xfId="2" applyFont="1" applyFill="1" applyAlignment="1">
      <alignment horizontal="center" vertical="center" wrapText="1"/>
    </xf>
    <xf numFmtId="0" fontId="11" fillId="2" borderId="0" xfId="0" applyFont="1" applyFill="1" applyAlignment="1" applyProtection="1">
      <alignment horizontal="center" vertical="center" wrapText="1"/>
      <protection locked="0"/>
    </xf>
    <xf numFmtId="0" fontId="12" fillId="2" borderId="0" xfId="0" applyFont="1" applyFill="1" applyAlignment="1">
      <alignment horizontal="left" vertical="center"/>
    </xf>
    <xf numFmtId="0" fontId="12" fillId="2" borderId="0" xfId="0" applyFont="1" applyFill="1" applyAlignment="1">
      <alignment horizontal="center" vertical="center"/>
    </xf>
    <xf numFmtId="0" fontId="4" fillId="0" borderId="0" xfId="0" applyFont="1" applyAlignment="1">
      <alignment vertical="center"/>
    </xf>
    <xf numFmtId="0" fontId="18" fillId="0" borderId="0" xfId="0" applyFont="1" applyAlignment="1">
      <alignment vertical="center"/>
    </xf>
    <xf numFmtId="0" fontId="0" fillId="2" borderId="0" xfId="0" applyFill="1"/>
    <xf numFmtId="49" fontId="12" fillId="2" borderId="0" xfId="0" applyNumberFormat="1" applyFont="1" applyFill="1" applyAlignment="1">
      <alignment vertical="center" wrapText="1"/>
    </xf>
    <xf numFmtId="0" fontId="14" fillId="2" borderId="0" xfId="0" applyFont="1" applyFill="1" applyAlignment="1">
      <alignment vertical="center"/>
    </xf>
    <xf numFmtId="0" fontId="19" fillId="0" borderId="7" xfId="0" applyFont="1" applyBorder="1" applyAlignment="1">
      <alignment horizontal="center" vertical="center" wrapText="1"/>
    </xf>
    <xf numFmtId="0" fontId="20" fillId="0" borderId="7" xfId="0" applyFont="1" applyBorder="1" applyAlignment="1">
      <alignment horizontal="center" vertical="center"/>
    </xf>
    <xf numFmtId="49" fontId="14" fillId="0" borderId="7" xfId="0" applyNumberFormat="1" applyFont="1" applyBorder="1" applyAlignment="1">
      <alignment horizontal="center" vertical="center" wrapText="1"/>
    </xf>
    <xf numFmtId="49" fontId="13" fillId="0" borderId="7" xfId="0" applyNumberFormat="1" applyFont="1" applyBorder="1" applyAlignment="1">
      <alignment horizontal="center" vertical="center" wrapText="1"/>
    </xf>
    <xf numFmtId="0" fontId="8" fillId="2" borderId="21" xfId="0" applyFont="1" applyFill="1" applyBorder="1" applyAlignment="1">
      <alignment horizontal="center" wrapText="1"/>
    </xf>
    <xf numFmtId="49" fontId="8" fillId="2" borderId="0" xfId="0" quotePrefix="1" applyNumberFormat="1" applyFont="1" applyFill="1" applyAlignment="1" applyProtection="1">
      <alignment wrapText="1"/>
      <protection locked="0"/>
    </xf>
    <xf numFmtId="49" fontId="8" fillId="2" borderId="0" xfId="0" applyNumberFormat="1" applyFont="1" applyFill="1" applyAlignment="1" applyProtection="1">
      <alignment wrapText="1"/>
      <protection locked="0"/>
    </xf>
    <xf numFmtId="49" fontId="12" fillId="2" borderId="0" xfId="0" applyNumberFormat="1" applyFont="1" applyFill="1" applyAlignment="1" applyProtection="1">
      <alignment wrapText="1"/>
      <protection locked="0"/>
    </xf>
    <xf numFmtId="0" fontId="3" fillId="2" borderId="7" xfId="0" applyFont="1" applyFill="1" applyBorder="1" applyAlignment="1">
      <alignment horizontal="center" vertical="center" wrapText="1"/>
    </xf>
    <xf numFmtId="0" fontId="8" fillId="0" borderId="7" xfId="0" applyFont="1" applyBorder="1" applyAlignment="1">
      <alignment horizontal="center" vertical="center"/>
    </xf>
    <xf numFmtId="0" fontId="4" fillId="2" borderId="0" xfId="0" applyFont="1" applyFill="1" applyAlignment="1">
      <alignment horizontal="left" vertical="center"/>
    </xf>
    <xf numFmtId="0" fontId="4" fillId="0" borderId="0" xfId="0" applyFont="1" applyAlignment="1">
      <alignment horizontal="left" vertical="center"/>
    </xf>
    <xf numFmtId="0" fontId="25" fillId="2" borderId="7" xfId="0" applyFont="1" applyFill="1" applyBorder="1" applyAlignment="1">
      <alignment horizontal="center" vertical="center" wrapText="1"/>
    </xf>
    <xf numFmtId="0" fontId="14" fillId="0" borderId="7" xfId="0" applyFont="1" applyBorder="1" applyAlignment="1">
      <alignment vertical="center" wrapText="1"/>
    </xf>
    <xf numFmtId="49" fontId="22" fillId="0" borderId="7" xfId="0" applyNumberFormat="1" applyFont="1" applyBorder="1" applyAlignment="1">
      <alignment horizontal="left" vertical="center" wrapText="1"/>
    </xf>
    <xf numFmtId="0" fontId="3" fillId="2" borderId="0" xfId="0" applyFont="1" applyFill="1"/>
    <xf numFmtId="0" fontId="10" fillId="2" borderId="0" xfId="0" applyFont="1" applyFill="1" applyAlignment="1">
      <alignment horizontal="left" vertical="center"/>
    </xf>
    <xf numFmtId="0" fontId="10" fillId="2" borderId="0" xfId="0" applyFont="1" applyFill="1" applyAlignment="1">
      <alignment vertical="center"/>
    </xf>
    <xf numFmtId="0" fontId="26" fillId="0" borderId="7" xfId="0" applyFont="1" applyBorder="1" applyAlignment="1">
      <alignment horizontal="center" vertical="center" wrapText="1"/>
    </xf>
    <xf numFmtId="0" fontId="3" fillId="0" borderId="0" xfId="0" applyFont="1"/>
    <xf numFmtId="0" fontId="19" fillId="0" borderId="7" xfId="0" applyFont="1" applyBorder="1" applyAlignment="1">
      <alignment horizontal="center" vertical="center"/>
    </xf>
    <xf numFmtId="0" fontId="26" fillId="0" borderId="7" xfId="0" applyFont="1" applyBorder="1" applyAlignment="1">
      <alignment horizontal="center" vertical="center"/>
    </xf>
    <xf numFmtId="49" fontId="7" fillId="0" borderId="7" xfId="0" applyNumberFormat="1" applyFont="1" applyBorder="1" applyAlignment="1">
      <alignment horizontal="left" vertical="center" wrapText="1"/>
    </xf>
    <xf numFmtId="49" fontId="11" fillId="0" borderId="7" xfId="0" applyNumberFormat="1" applyFont="1" applyBorder="1" applyAlignment="1">
      <alignment horizontal="center" vertical="center" wrapText="1"/>
    </xf>
    <xf numFmtId="49" fontId="11" fillId="0" borderId="7" xfId="0" applyNumberFormat="1" applyFont="1" applyBorder="1" applyAlignment="1">
      <alignment horizontal="left" vertical="center" wrapText="1" indent="3"/>
    </xf>
    <xf numFmtId="0" fontId="3" fillId="2" borderId="0" xfId="0" applyFont="1" applyFill="1" applyAlignment="1">
      <alignment horizontal="left"/>
    </xf>
    <xf numFmtId="0" fontId="3" fillId="0" borderId="0" xfId="0" applyFont="1" applyAlignment="1">
      <alignment horizontal="left"/>
    </xf>
    <xf numFmtId="0" fontId="19" fillId="0" borderId="7" xfId="0" applyFont="1" applyBorder="1" applyAlignment="1">
      <alignment horizontal="left" vertical="center"/>
    </xf>
    <xf numFmtId="49" fontId="19" fillId="0" borderId="7" xfId="0" applyNumberFormat="1" applyFont="1" applyBorder="1" applyAlignment="1">
      <alignment horizontal="left" vertical="center"/>
    </xf>
    <xf numFmtId="0" fontId="11" fillId="0" borderId="7" xfId="0" applyFont="1" applyBorder="1" applyAlignment="1">
      <alignment horizontal="center" vertical="center" wrapText="1" shrinkToFit="1"/>
    </xf>
    <xf numFmtId="0" fontId="11" fillId="0" borderId="7" xfId="0" applyFont="1" applyBorder="1" applyAlignment="1">
      <alignment horizontal="center" vertical="center" wrapText="1"/>
    </xf>
    <xf numFmtId="49" fontId="11" fillId="0" borderId="7" xfId="1"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0" fontId="21" fillId="0" borderId="0" xfId="0" applyFont="1" applyAlignment="1">
      <alignment wrapText="1"/>
    </xf>
    <xf numFmtId="0" fontId="21" fillId="0" borderId="0" xfId="0" applyFont="1" applyAlignment="1">
      <alignment horizontal="center" vertical="center"/>
    </xf>
    <xf numFmtId="0" fontId="18" fillId="0" borderId="0" xfId="0" applyFont="1" applyAlignment="1">
      <alignment vertical="center" wrapText="1"/>
    </xf>
    <xf numFmtId="0" fontId="12" fillId="2" borderId="0" xfId="0" applyFont="1" applyFill="1" applyAlignment="1">
      <alignment vertical="center"/>
    </xf>
    <xf numFmtId="0" fontId="7" fillId="4" borderId="14" xfId="0" applyFont="1" applyFill="1" applyBorder="1" applyAlignment="1" applyProtection="1">
      <alignment horizontal="center" vertical="center"/>
      <protection locked="0"/>
    </xf>
    <xf numFmtId="49" fontId="7" fillId="4" borderId="14" xfId="0" applyNumberFormat="1" applyFont="1" applyFill="1" applyBorder="1" applyAlignment="1" applyProtection="1">
      <alignment horizontal="center" vertical="center"/>
      <protection locked="0"/>
    </xf>
    <xf numFmtId="49" fontId="8" fillId="4" borderId="14" xfId="0" applyNumberFormat="1" applyFont="1" applyFill="1" applyBorder="1" applyProtection="1">
      <protection locked="0"/>
    </xf>
    <xf numFmtId="0" fontId="11" fillId="2" borderId="0" xfId="0" applyFont="1" applyFill="1" applyAlignment="1">
      <alignment horizontal="left" vertical="center" wrapText="1"/>
    </xf>
    <xf numFmtId="164" fontId="14" fillId="5" borderId="7" xfId="0" applyNumberFormat="1" applyFont="1" applyFill="1" applyBorder="1" applyAlignment="1" applyProtection="1">
      <alignment horizontal="center" vertical="center" wrapText="1"/>
    </xf>
    <xf numFmtId="0" fontId="10" fillId="2" borderId="0" xfId="0" applyFont="1" applyFill="1" applyAlignment="1">
      <alignment horizontal="center" vertical="center"/>
    </xf>
    <xf numFmtId="0" fontId="3" fillId="0" borderId="0" xfId="0" applyFont="1" applyAlignment="1">
      <alignment horizontal="center"/>
    </xf>
    <xf numFmtId="0" fontId="14" fillId="0" borderId="0" xfId="0" applyFont="1" applyAlignment="1">
      <alignment horizontal="center"/>
    </xf>
    <xf numFmtId="165" fontId="11" fillId="5" borderId="7" xfId="0" applyNumberFormat="1" applyFont="1" applyFill="1" applyBorder="1" applyAlignment="1">
      <alignment horizontal="center" vertical="center"/>
    </xf>
    <xf numFmtId="165" fontId="7" fillId="5" borderId="7" xfId="0" applyNumberFormat="1" applyFont="1" applyFill="1" applyBorder="1" applyAlignment="1">
      <alignment horizontal="center" vertical="center"/>
    </xf>
    <xf numFmtId="164" fontId="8" fillId="2" borderId="0" xfId="2" applyNumberFormat="1" applyFont="1" applyFill="1" applyAlignment="1" applyProtection="1">
      <alignment horizontal="center" vertical="center" wrapText="1"/>
      <protection locked="0"/>
    </xf>
    <xf numFmtId="0" fontId="4" fillId="2" borderId="0" xfId="0" applyFont="1" applyFill="1" applyAlignment="1" applyProtection="1">
      <alignment vertical="center"/>
      <protection locked="0"/>
    </xf>
    <xf numFmtId="0" fontId="4" fillId="0" borderId="0" xfId="0" applyFont="1" applyAlignment="1" applyProtection="1">
      <alignment vertical="center"/>
      <protection locked="0"/>
    </xf>
    <xf numFmtId="0" fontId="12" fillId="3" borderId="7" xfId="2"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vertical="center"/>
      <protection locked="0"/>
    </xf>
    <xf numFmtId="0" fontId="8" fillId="3" borderId="7" xfId="2" applyFont="1" applyFill="1" applyBorder="1" applyAlignment="1" applyProtection="1">
      <alignment horizontal="center" vertical="center" wrapText="1"/>
      <protection locked="0"/>
    </xf>
    <xf numFmtId="165" fontId="11" fillId="6" borderId="7" xfId="0" applyNumberFormat="1" applyFont="1" applyFill="1" applyBorder="1" applyAlignment="1" applyProtection="1">
      <alignment horizontal="center" vertical="center"/>
      <protection locked="0"/>
    </xf>
    <xf numFmtId="0" fontId="3" fillId="0" borderId="0" xfId="0" applyFont="1" applyAlignment="1" applyProtection="1">
      <alignment wrapText="1"/>
      <protection hidden="1"/>
    </xf>
    <xf numFmtId="0" fontId="14" fillId="5" borderId="7" xfId="2" applyFont="1" applyFill="1" applyBorder="1" applyAlignment="1" applyProtection="1">
      <alignment horizontal="center" vertical="center" wrapText="1"/>
      <protection locked="0"/>
    </xf>
    <xf numFmtId="49" fontId="14" fillId="6" borderId="7" xfId="2" applyNumberFormat="1" applyFont="1" applyFill="1" applyBorder="1" applyAlignment="1" applyProtection="1">
      <alignment horizontal="left" vertical="center" wrapText="1"/>
      <protection locked="0"/>
    </xf>
    <xf numFmtId="49" fontId="14" fillId="6" borderId="7" xfId="2" applyNumberFormat="1" applyFont="1" applyFill="1" applyBorder="1" applyAlignment="1" applyProtection="1">
      <alignment horizontal="center" vertical="center" wrapText="1"/>
      <protection locked="0"/>
    </xf>
    <xf numFmtId="164" fontId="14" fillId="6" borderId="7" xfId="2" applyNumberFormat="1" applyFont="1" applyFill="1" applyBorder="1" applyAlignment="1" applyProtection="1">
      <alignment horizontal="center" vertical="center" wrapText="1"/>
      <protection locked="0"/>
    </xf>
    <xf numFmtId="164" fontId="14" fillId="5" borderId="7" xfId="2" applyNumberFormat="1" applyFont="1" applyFill="1" applyBorder="1" applyAlignment="1" applyProtection="1">
      <alignment horizontal="center" vertical="center" wrapText="1"/>
      <protection locked="0"/>
    </xf>
    <xf numFmtId="164" fontId="14" fillId="6" borderId="7" xfId="0" applyNumberFormat="1" applyFont="1" applyFill="1" applyBorder="1" applyAlignment="1" applyProtection="1">
      <alignment horizontal="center" vertical="center"/>
      <protection locked="0"/>
    </xf>
    <xf numFmtId="10" fontId="14" fillId="6" borderId="7" xfId="0" applyNumberFormat="1" applyFont="1" applyFill="1" applyBorder="1" applyAlignment="1" applyProtection="1">
      <alignment horizontal="center" vertical="center"/>
      <protection locked="0"/>
    </xf>
    <xf numFmtId="10" fontId="3" fillId="6" borderId="7" xfId="0" applyNumberFormat="1" applyFont="1" applyFill="1" applyBorder="1" applyAlignment="1" applyProtection="1">
      <alignment horizontal="center"/>
      <protection locked="0"/>
    </xf>
    <xf numFmtId="10" fontId="14" fillId="5" borderId="7" xfId="2" applyNumberFormat="1" applyFont="1" applyFill="1" applyBorder="1" applyAlignment="1" applyProtection="1">
      <alignment horizontal="center" vertical="center" wrapText="1"/>
      <protection locked="0"/>
    </xf>
    <xf numFmtId="164" fontId="3" fillId="6" borderId="7" xfId="0" applyNumberFormat="1" applyFont="1" applyFill="1" applyBorder="1" applyAlignment="1" applyProtection="1">
      <alignment horizontal="center" wrapText="1"/>
      <protection locked="0"/>
    </xf>
    <xf numFmtId="164" fontId="14" fillId="6" borderId="7" xfId="0" applyNumberFormat="1" applyFont="1" applyFill="1" applyBorder="1" applyAlignment="1" applyProtection="1">
      <alignment horizontal="center" vertical="center" wrapText="1"/>
      <protection locked="0"/>
    </xf>
    <xf numFmtId="164" fontId="14" fillId="0" borderId="30" xfId="0" applyNumberFormat="1" applyFont="1" applyBorder="1" applyAlignment="1" applyProtection="1">
      <alignment horizontal="center" vertical="center" wrapText="1"/>
    </xf>
    <xf numFmtId="49" fontId="8" fillId="4" borderId="15" xfId="0" quotePrefix="1" applyNumberFormat="1" applyFont="1" applyFill="1" applyBorder="1" applyAlignment="1" applyProtection="1">
      <alignment horizontal="center" wrapText="1"/>
      <protection locked="0"/>
    </xf>
    <xf numFmtId="49" fontId="8" fillId="4" borderId="23" xfId="0" quotePrefix="1" applyNumberFormat="1" applyFont="1" applyFill="1" applyBorder="1" applyAlignment="1" applyProtection="1">
      <alignment horizontal="center" wrapText="1"/>
      <protection locked="0"/>
    </xf>
    <xf numFmtId="0" fontId="8" fillId="2" borderId="13" xfId="0" applyFont="1" applyFill="1" applyBorder="1" applyAlignment="1">
      <alignment horizontal="left" vertical="center" wrapText="1"/>
    </xf>
    <xf numFmtId="0" fontId="8" fillId="2" borderId="0" xfId="0" applyFont="1" applyFill="1" applyAlignment="1">
      <alignment horizontal="left" vertical="center" wrapText="1"/>
    </xf>
    <xf numFmtId="0" fontId="10" fillId="2" borderId="0" xfId="0" applyFont="1" applyFill="1" applyAlignment="1">
      <alignment horizontal="left" vertical="distributed" wrapText="1"/>
    </xf>
    <xf numFmtId="0" fontId="9" fillId="0" borderId="0" xfId="0" applyFont="1" applyAlignment="1">
      <alignment horizontal="left" vertical="center" wrapText="1"/>
    </xf>
    <xf numFmtId="0" fontId="10" fillId="2" borderId="0" xfId="0" applyFont="1" applyFill="1" applyAlignment="1">
      <alignment horizontal="left" vertical="top" wrapText="1"/>
    </xf>
    <xf numFmtId="0" fontId="10" fillId="2" borderId="0" xfId="0" applyFont="1" applyFill="1" applyAlignment="1">
      <alignment horizontal="left" vertical="center" wrapText="1"/>
    </xf>
    <xf numFmtId="0" fontId="8" fillId="2" borderId="13" xfId="0" applyFont="1" applyFill="1" applyBorder="1" applyAlignment="1">
      <alignment horizontal="left" wrapText="1"/>
    </xf>
    <xf numFmtId="0" fontId="8" fillId="2" borderId="0" xfId="0" applyFont="1" applyFill="1" applyAlignment="1">
      <alignment horizontal="left" wrapText="1"/>
    </xf>
    <xf numFmtId="0" fontId="8" fillId="2" borderId="11" xfId="0" applyFont="1" applyFill="1" applyBorder="1" applyAlignment="1">
      <alignment horizontal="left" wrapText="1"/>
    </xf>
    <xf numFmtId="0" fontId="8" fillId="2" borderId="12" xfId="0" applyFont="1" applyFill="1" applyBorder="1" applyAlignment="1">
      <alignment horizontal="left" wrapText="1"/>
    </xf>
    <xf numFmtId="49" fontId="8" fillId="4" borderId="14" xfId="0" quotePrefix="1" applyNumberFormat="1" applyFont="1" applyFill="1" applyBorder="1" applyAlignment="1" applyProtection="1">
      <alignment horizontal="center" wrapText="1"/>
      <protection locked="0"/>
    </xf>
    <xf numFmtId="49" fontId="8" fillId="4" borderId="22" xfId="0" quotePrefix="1" applyNumberFormat="1" applyFont="1" applyFill="1" applyBorder="1" applyAlignment="1" applyProtection="1">
      <alignment horizontal="center" wrapText="1"/>
      <protection locked="0"/>
    </xf>
    <xf numFmtId="0" fontId="2" fillId="2" borderId="0" xfId="0" applyFont="1" applyFill="1" applyAlignment="1">
      <alignment horizontal="center" wrapText="1"/>
    </xf>
    <xf numFmtId="0" fontId="2" fillId="0" borderId="0" xfId="0" applyFont="1" applyAlignment="1">
      <alignment horizontal="center" vertical="center" wrapText="1"/>
    </xf>
    <xf numFmtId="0" fontId="11" fillId="2" borderId="11"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26" xfId="0" applyFont="1" applyFill="1" applyBorder="1" applyAlignment="1">
      <alignment horizontal="left" vertical="center" wrapText="1"/>
    </xf>
    <xf numFmtId="0" fontId="11" fillId="2" borderId="16" xfId="0" applyFont="1" applyFill="1" applyBorder="1" applyAlignment="1">
      <alignment horizontal="left" vertical="center" wrapText="1"/>
    </xf>
    <xf numFmtId="0" fontId="11" fillId="2" borderId="27" xfId="0" applyFont="1" applyFill="1" applyBorder="1" applyAlignment="1">
      <alignment horizontal="left" vertical="center" wrapText="1"/>
    </xf>
    <xf numFmtId="0" fontId="5" fillId="2" borderId="28"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0" fillId="0" borderId="0" xfId="0" applyFont="1" applyFill="1" applyAlignment="1">
      <alignment horizontal="left" wrapText="1"/>
    </xf>
    <xf numFmtId="49" fontId="8" fillId="4" borderId="14" xfId="0" applyNumberFormat="1" applyFont="1" applyFill="1" applyBorder="1" applyAlignment="1" applyProtection="1">
      <alignment horizontal="center"/>
      <protection locked="0"/>
    </xf>
    <xf numFmtId="0" fontId="12" fillId="2" borderId="0" xfId="0" applyFont="1" applyFill="1" applyAlignment="1">
      <alignment horizontal="center"/>
    </xf>
    <xf numFmtId="0" fontId="7" fillId="2" borderId="19"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19" xfId="0" applyFont="1" applyBorder="1" applyAlignment="1">
      <alignment horizontal="center" vertical="center" wrapText="1"/>
    </xf>
    <xf numFmtId="0" fontId="7" fillId="0" borderId="3" xfId="0" applyFont="1" applyBorder="1" applyAlignment="1">
      <alignment horizontal="center" vertical="center" wrapText="1"/>
    </xf>
    <xf numFmtId="49" fontId="7" fillId="0" borderId="19" xfId="1" applyNumberFormat="1" applyFont="1" applyBorder="1" applyAlignment="1">
      <alignment horizontal="center" vertical="center" wrapText="1"/>
    </xf>
    <xf numFmtId="49" fontId="7" fillId="0" borderId="3" xfId="1" applyNumberFormat="1" applyFont="1" applyBorder="1" applyAlignment="1">
      <alignment horizontal="center" vertical="center" wrapText="1"/>
    </xf>
    <xf numFmtId="0" fontId="12" fillId="2" borderId="18" xfId="0" applyFont="1" applyFill="1" applyBorder="1" applyAlignment="1">
      <alignment horizontal="center" vertical="top" wrapText="1"/>
    </xf>
    <xf numFmtId="0" fontId="12" fillId="2" borderId="24" xfId="0" applyFont="1" applyFill="1" applyBorder="1" applyAlignment="1">
      <alignment horizontal="center" vertical="top" wrapText="1"/>
    </xf>
    <xf numFmtId="49" fontId="8" fillId="4" borderId="15" xfId="0" applyNumberFormat="1" applyFont="1" applyFill="1" applyBorder="1" applyAlignment="1" applyProtection="1">
      <alignment horizontal="center" wrapText="1"/>
      <protection locked="0"/>
    </xf>
    <xf numFmtId="49" fontId="8" fillId="4" borderId="23" xfId="0" applyNumberFormat="1" applyFont="1" applyFill="1" applyBorder="1" applyAlignment="1" applyProtection="1">
      <alignment horizontal="center" wrapText="1"/>
      <protection locked="0"/>
    </xf>
    <xf numFmtId="0" fontId="28" fillId="0" borderId="0" xfId="0" applyFont="1" applyBorder="1" applyAlignment="1" applyProtection="1">
      <alignment horizontal="center" vertical="center" wrapText="1"/>
      <protection hidden="1"/>
    </xf>
    <xf numFmtId="0" fontId="28" fillId="0" borderId="0" xfId="0" applyFont="1" applyBorder="1" applyAlignment="1">
      <alignment horizontal="center" vertical="center" wrapText="1"/>
    </xf>
    <xf numFmtId="49" fontId="8" fillId="0" borderId="13"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11" fillId="2" borderId="20" xfId="0" applyFont="1" applyFill="1" applyBorder="1" applyAlignment="1">
      <alignment horizontal="center" vertical="justify"/>
    </xf>
    <xf numFmtId="0" fontId="27" fillId="0" borderId="0" xfId="0" applyFont="1" applyBorder="1" applyAlignment="1">
      <alignment horizontal="center" vertical="center" wrapText="1"/>
    </xf>
    <xf numFmtId="0" fontId="28" fillId="0" borderId="0" xfId="0" applyFont="1" applyBorder="1" applyAlignment="1" applyProtection="1">
      <alignment horizontal="center" wrapText="1"/>
      <protection hidden="1"/>
    </xf>
    <xf numFmtId="0" fontId="4" fillId="0" borderId="0" xfId="0" applyFont="1" applyAlignment="1">
      <alignment horizontal="center" vertical="center" wrapText="1"/>
    </xf>
    <xf numFmtId="0" fontId="12" fillId="2" borderId="0" xfId="0" applyFont="1" applyFill="1" applyAlignment="1">
      <alignment horizontal="left" vertical="center"/>
    </xf>
    <xf numFmtId="49" fontId="12" fillId="4" borderId="14" xfId="0" applyNumberFormat="1" applyFont="1" applyFill="1" applyBorder="1" applyAlignment="1" applyProtection="1">
      <alignment horizontal="center" vertical="center"/>
      <protection locked="0"/>
    </xf>
    <xf numFmtId="0" fontId="24" fillId="2" borderId="7" xfId="0" applyFont="1" applyFill="1" applyBorder="1" applyAlignment="1">
      <alignment horizontal="center" wrapText="1"/>
    </xf>
    <xf numFmtId="0" fontId="5" fillId="0" borderId="7" xfId="0" applyFont="1" applyBorder="1" applyAlignment="1">
      <alignment horizontal="center" vertical="center" wrapText="1"/>
    </xf>
    <xf numFmtId="2" fontId="5" fillId="3" borderId="7" xfId="2" applyNumberFormat="1" applyFont="1" applyFill="1" applyBorder="1" applyAlignment="1">
      <alignment horizontal="center" vertical="center" wrapText="1"/>
    </xf>
    <xf numFmtId="2" fontId="17" fillId="3" borderId="7" xfId="2" applyNumberFormat="1" applyFont="1" applyFill="1" applyBorder="1" applyAlignment="1">
      <alignment horizontal="center" vertical="center" wrapText="1"/>
    </xf>
    <xf numFmtId="0" fontId="24" fillId="2" borderId="7" xfId="0" applyFont="1" applyFill="1" applyBorder="1" applyAlignment="1">
      <alignment horizontal="center" vertical="center"/>
    </xf>
    <xf numFmtId="0" fontId="16" fillId="2" borderId="0" xfId="0" applyFont="1" applyFill="1" applyAlignment="1">
      <alignment horizontal="center" vertical="center"/>
    </xf>
    <xf numFmtId="0" fontId="11" fillId="2" borderId="0" xfId="0" applyFont="1" applyFill="1" applyAlignment="1">
      <alignment horizontal="left" vertical="center" wrapText="1"/>
    </xf>
    <xf numFmtId="2" fontId="5" fillId="3" borderId="19" xfId="2" applyNumberFormat="1" applyFont="1" applyFill="1" applyBorder="1" applyAlignment="1">
      <alignment horizontal="center" vertical="center" wrapText="1"/>
    </xf>
    <xf numFmtId="2" fontId="5" fillId="3" borderId="3" xfId="2" applyNumberFormat="1" applyFont="1" applyFill="1" applyBorder="1" applyAlignment="1">
      <alignment horizontal="center" vertical="center" wrapText="1"/>
    </xf>
    <xf numFmtId="2" fontId="17" fillId="3" borderId="19" xfId="2" applyNumberFormat="1" applyFont="1" applyFill="1" applyBorder="1" applyAlignment="1">
      <alignment horizontal="center" vertical="center" wrapText="1"/>
    </xf>
    <xf numFmtId="2" fontId="17" fillId="3" borderId="3" xfId="2" applyNumberFormat="1" applyFont="1" applyFill="1" applyBorder="1" applyAlignment="1">
      <alignment horizontal="center" vertical="center" wrapText="1"/>
    </xf>
    <xf numFmtId="0" fontId="5" fillId="3" borderId="7" xfId="2" applyFont="1" applyFill="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19" xfId="0" applyFont="1" applyBorder="1" applyAlignment="1">
      <alignment horizontal="center" vertical="center" wrapText="1"/>
    </xf>
    <xf numFmtId="0" fontId="5" fillId="0" borderId="3" xfId="0" applyFont="1" applyBorder="1" applyAlignment="1">
      <alignment horizontal="center" vertical="center" wrapText="1"/>
    </xf>
    <xf numFmtId="0" fontId="7" fillId="2" borderId="0" xfId="0" applyFont="1" applyFill="1" applyAlignment="1">
      <alignment horizontal="center" vertical="center"/>
    </xf>
    <xf numFmtId="0" fontId="26" fillId="0" borderId="19" xfId="0" applyFont="1" applyBorder="1" applyAlignment="1">
      <alignment horizontal="center" vertical="center"/>
    </xf>
    <xf numFmtId="0" fontId="26" fillId="0" borderId="3" xfId="0" applyFont="1" applyBorder="1" applyAlignment="1">
      <alignment horizontal="center" vertical="center"/>
    </xf>
  </cellXfs>
  <cellStyles count="6">
    <cellStyle name="Iau?iue" xfId="4"/>
    <cellStyle name="Звичайний" xfId="0" builtinId="0"/>
    <cellStyle name="Звичайний 6" xfId="5"/>
    <cellStyle name="Обычный 2 2" xfId="2"/>
    <cellStyle name="Обычный_ДОДАТКИ 2" xfId="1"/>
    <cellStyle name="Обычный_Обсяги газу" xfId="3"/>
  </cellStyles>
  <dxfs count="4">
    <dxf>
      <font>
        <b/>
        <i val="0"/>
        <color rgb="FFFF0000"/>
      </font>
      <fill>
        <patternFill>
          <bgColor rgb="FFFFFF00"/>
        </patternFill>
      </fill>
    </dxf>
    <dxf>
      <font>
        <color rgb="FFFF0000"/>
      </font>
      <fill>
        <patternFill>
          <bgColor rgb="FFFFFF00"/>
        </patternFill>
      </fill>
    </dxf>
    <dxf>
      <fill>
        <patternFill>
          <bgColor rgb="FFFF9999"/>
        </patternFill>
      </fill>
    </dxf>
    <dxf>
      <fill>
        <patternFill>
          <bgColor rgb="FFFF9999"/>
        </patternFill>
      </fill>
    </dxf>
  </dxfs>
  <tableStyles count="0" defaultTableStyle="TableStyleMedium2" defaultPivotStyle="PivotStyleLight16"/>
  <colors>
    <mruColors>
      <color rgb="FFF0FEDA"/>
      <color rgb="FFFFFFC5"/>
      <color rgb="FFE9F9FD"/>
      <color rgb="FFFFFF99"/>
      <color rgb="FFE5FFFF"/>
      <color rgb="FFFF4F4F"/>
      <color rgb="FFB4DE8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40"/>
  <sheetViews>
    <sheetView showGridLines="0" tabSelected="1" topLeftCell="A7" zoomScale="85" zoomScaleNormal="85" zoomScaleSheetLayoutView="82" workbookViewId="0">
      <selection activeCell="D16" sqref="D16:K16"/>
    </sheetView>
  </sheetViews>
  <sheetFormatPr defaultRowHeight="15" x14ac:dyDescent="0.25"/>
  <cols>
    <col min="1" max="1" width="4.85546875" style="1" customWidth="1"/>
    <col min="2" max="2" width="9.140625" style="17"/>
    <col min="3" max="3" width="59.140625" style="1" customWidth="1"/>
    <col min="4" max="4" width="9.140625" style="29"/>
    <col min="5" max="8" width="20.140625" style="1" customWidth="1"/>
    <col min="9" max="11" width="17.7109375" style="1" customWidth="1"/>
    <col min="12" max="12" width="5.140625" style="1" customWidth="1"/>
    <col min="13" max="16384" width="9.140625" style="1"/>
  </cols>
  <sheetData>
    <row r="1" spans="2:13" ht="36" customHeight="1" x14ac:dyDescent="0.3">
      <c r="B1" s="131" t="s">
        <v>0</v>
      </c>
      <c r="C1" s="131"/>
      <c r="D1" s="131"/>
      <c r="E1" s="131"/>
      <c r="F1" s="131"/>
      <c r="G1" s="131"/>
      <c r="H1" s="131"/>
      <c r="I1" s="131"/>
      <c r="J1" s="131"/>
      <c r="K1" s="131"/>
      <c r="L1" s="131"/>
    </row>
    <row r="2" spans="2:13" ht="24" customHeight="1" x14ac:dyDescent="0.25">
      <c r="B2" s="132" t="s">
        <v>1</v>
      </c>
      <c r="C2" s="132"/>
      <c r="D2" s="132"/>
      <c r="E2" s="132"/>
      <c r="F2" s="132"/>
      <c r="G2" s="132"/>
      <c r="H2" s="132"/>
      <c r="I2" s="132"/>
      <c r="J2" s="132"/>
      <c r="K2" s="132"/>
      <c r="L2" s="132"/>
    </row>
    <row r="3" spans="2:13" ht="15" customHeight="1" x14ac:dyDescent="0.3">
      <c r="B3" s="2"/>
      <c r="C3" s="3"/>
      <c r="D3" s="3"/>
      <c r="E3" s="3"/>
      <c r="F3" s="3"/>
      <c r="G3" s="3"/>
      <c r="H3" s="3"/>
      <c r="I3" s="3"/>
      <c r="J3" s="3"/>
      <c r="K3" s="3"/>
      <c r="L3" s="3"/>
    </row>
    <row r="4" spans="2:13" ht="18.75" x14ac:dyDescent="0.25">
      <c r="B4" s="4"/>
      <c r="C4" s="5"/>
      <c r="D4" s="6" t="s">
        <v>2</v>
      </c>
      <c r="E4" s="87"/>
      <c r="F4" s="6" t="s">
        <v>3</v>
      </c>
      <c r="G4" s="88"/>
      <c r="H4" s="6" t="s">
        <v>4</v>
      </c>
      <c r="I4" s="7"/>
      <c r="J4" s="5"/>
    </row>
    <row r="5" spans="2:13" ht="15" customHeight="1" x14ac:dyDescent="0.25">
      <c r="B5" s="4"/>
      <c r="C5" s="5"/>
      <c r="D5" s="5"/>
      <c r="E5" s="5"/>
      <c r="F5" s="5"/>
      <c r="G5" s="5"/>
      <c r="H5" s="5"/>
      <c r="I5" s="5"/>
      <c r="J5" s="5"/>
      <c r="K5" s="5"/>
      <c r="L5" s="5"/>
    </row>
    <row r="6" spans="2:13" ht="35.25" customHeight="1" thickBot="1" x14ac:dyDescent="0.35">
      <c r="B6" s="8"/>
      <c r="C6" s="8"/>
      <c r="D6" s="8"/>
      <c r="E6" s="8"/>
      <c r="F6" s="8"/>
      <c r="G6" s="8"/>
      <c r="H6" s="8"/>
      <c r="I6" s="122" t="s">
        <v>110</v>
      </c>
      <c r="J6" s="122"/>
      <c r="K6" s="122"/>
    </row>
    <row r="7" spans="2:13" ht="24.75" customHeight="1" thickBot="1" x14ac:dyDescent="0.3">
      <c r="B7" s="139" t="s">
        <v>5</v>
      </c>
      <c r="C7" s="140"/>
      <c r="D7" s="141" t="s">
        <v>6</v>
      </c>
      <c r="E7" s="142"/>
      <c r="F7" s="9"/>
      <c r="G7" s="9"/>
      <c r="H7" s="9"/>
      <c r="I7" s="123" t="s">
        <v>7</v>
      </c>
      <c r="J7" s="123"/>
      <c r="K7" s="10"/>
    </row>
    <row r="8" spans="2:13" ht="15" customHeight="1" x14ac:dyDescent="0.25">
      <c r="B8" s="133" t="s">
        <v>8</v>
      </c>
      <c r="C8" s="134"/>
      <c r="D8" s="143" t="s">
        <v>128</v>
      </c>
      <c r="E8" s="144"/>
      <c r="F8" s="11"/>
      <c r="G8" s="11"/>
      <c r="H8" s="11"/>
      <c r="I8" s="124" t="s">
        <v>9</v>
      </c>
      <c r="J8" s="124"/>
      <c r="K8" s="124"/>
    </row>
    <row r="9" spans="2:13" ht="21" customHeight="1" x14ac:dyDescent="0.25">
      <c r="B9" s="135"/>
      <c r="C9" s="136"/>
      <c r="D9" s="145"/>
      <c r="E9" s="146"/>
      <c r="F9" s="11"/>
      <c r="G9" s="11"/>
      <c r="H9" s="11"/>
      <c r="I9" s="124"/>
      <c r="J9" s="124"/>
      <c r="K9" s="124"/>
    </row>
    <row r="10" spans="2:13" ht="29.25" customHeight="1" x14ac:dyDescent="0.25">
      <c r="B10" s="135"/>
      <c r="C10" s="136"/>
      <c r="D10" s="145"/>
      <c r="E10" s="146"/>
      <c r="F10" s="11"/>
      <c r="G10" s="11"/>
      <c r="H10" s="11"/>
      <c r="I10" s="149" t="s">
        <v>131</v>
      </c>
      <c r="J10" s="149"/>
      <c r="K10" s="149"/>
    </row>
    <row r="11" spans="2:13" ht="15" customHeight="1" thickBot="1" x14ac:dyDescent="0.3">
      <c r="B11" s="137"/>
      <c r="C11" s="138"/>
      <c r="D11" s="147"/>
      <c r="E11" s="148"/>
      <c r="F11" s="11"/>
      <c r="G11" s="11"/>
      <c r="H11" s="11"/>
      <c r="I11" s="121"/>
      <c r="J11" s="121"/>
      <c r="K11" s="121"/>
      <c r="L11" s="121"/>
      <c r="M11" s="121"/>
    </row>
    <row r="12" spans="2:13" ht="15" customHeight="1" thickBot="1" x14ac:dyDescent="0.3">
      <c r="B12" s="12"/>
      <c r="C12" s="12"/>
      <c r="D12" s="12"/>
      <c r="E12" s="12"/>
      <c r="F12" s="12"/>
      <c r="G12" s="12"/>
      <c r="H12" s="13"/>
      <c r="I12" s="13"/>
      <c r="J12" s="13"/>
      <c r="K12" s="13"/>
      <c r="L12" s="13"/>
    </row>
    <row r="13" spans="2:13" ht="20.25" customHeight="1" x14ac:dyDescent="0.3">
      <c r="B13" s="127" t="s">
        <v>10</v>
      </c>
      <c r="C13" s="128"/>
      <c r="D13" s="14"/>
      <c r="E13" s="14"/>
      <c r="F13" s="14"/>
      <c r="G13" s="14"/>
      <c r="H13" s="14"/>
      <c r="I13" s="14"/>
      <c r="J13" s="14"/>
      <c r="K13" s="54"/>
      <c r="L13" s="8"/>
    </row>
    <row r="14" spans="2:13" ht="18.75" x14ac:dyDescent="0.3">
      <c r="B14" s="125" t="s">
        <v>11</v>
      </c>
      <c r="C14" s="126"/>
      <c r="D14" s="129"/>
      <c r="E14" s="129"/>
      <c r="F14" s="129"/>
      <c r="G14" s="129"/>
      <c r="H14" s="129"/>
      <c r="I14" s="129"/>
      <c r="J14" s="129"/>
      <c r="K14" s="130"/>
      <c r="L14" s="55"/>
    </row>
    <row r="15" spans="2:13" ht="18.75" x14ac:dyDescent="0.3">
      <c r="B15" s="119" t="s">
        <v>63</v>
      </c>
      <c r="C15" s="120"/>
      <c r="D15" s="117"/>
      <c r="E15" s="117"/>
      <c r="F15" s="117"/>
      <c r="G15" s="117"/>
      <c r="H15" s="117"/>
      <c r="I15" s="117"/>
      <c r="J15" s="117"/>
      <c r="K15" s="118"/>
      <c r="L15" s="55"/>
    </row>
    <row r="16" spans="2:13" ht="18.75" x14ac:dyDescent="0.3">
      <c r="B16" s="125" t="s">
        <v>12</v>
      </c>
      <c r="C16" s="126"/>
      <c r="D16" s="117"/>
      <c r="E16" s="117"/>
      <c r="F16" s="117"/>
      <c r="G16" s="117"/>
      <c r="H16" s="117"/>
      <c r="I16" s="117"/>
      <c r="J16" s="117"/>
      <c r="K16" s="118"/>
      <c r="L16" s="55"/>
    </row>
    <row r="17" spans="2:12" ht="18.75" x14ac:dyDescent="0.3">
      <c r="B17" s="164" t="s">
        <v>59</v>
      </c>
      <c r="C17" s="165"/>
      <c r="D17" s="160"/>
      <c r="E17" s="160"/>
      <c r="F17" s="160"/>
      <c r="G17" s="160"/>
      <c r="H17" s="160"/>
      <c r="I17" s="160"/>
      <c r="J17" s="160"/>
      <c r="K17" s="161"/>
      <c r="L17" s="56"/>
    </row>
    <row r="18" spans="2:12" ht="20.25" customHeight="1" x14ac:dyDescent="0.3">
      <c r="B18" s="125" t="s">
        <v>86</v>
      </c>
      <c r="C18" s="126"/>
      <c r="D18" s="160"/>
      <c r="E18" s="160"/>
      <c r="F18" s="160"/>
      <c r="G18" s="160"/>
      <c r="H18" s="160"/>
      <c r="I18" s="160"/>
      <c r="J18" s="160"/>
      <c r="K18" s="161"/>
      <c r="L18" s="56"/>
    </row>
    <row r="19" spans="2:12" ht="20.25" customHeight="1" x14ac:dyDescent="0.3">
      <c r="B19" s="125" t="s">
        <v>13</v>
      </c>
      <c r="C19" s="126"/>
      <c r="D19" s="160"/>
      <c r="E19" s="160"/>
      <c r="F19" s="160"/>
      <c r="G19" s="160"/>
      <c r="H19" s="160"/>
      <c r="I19" s="160"/>
      <c r="J19" s="160"/>
      <c r="K19" s="161"/>
      <c r="L19" s="57"/>
    </row>
    <row r="20" spans="2:12" ht="45" customHeight="1" thickBot="1" x14ac:dyDescent="0.35">
      <c r="B20" s="15"/>
      <c r="C20" s="16"/>
      <c r="D20" s="158" t="s">
        <v>14</v>
      </c>
      <c r="E20" s="158"/>
      <c r="F20" s="158"/>
      <c r="G20" s="158"/>
      <c r="H20" s="158"/>
      <c r="I20" s="158"/>
      <c r="J20" s="158"/>
      <c r="K20" s="159"/>
      <c r="L20" s="23"/>
    </row>
    <row r="21" spans="2:12" ht="21" customHeight="1" x14ac:dyDescent="0.25">
      <c r="C21" s="17"/>
      <c r="D21" s="18"/>
      <c r="E21" s="17"/>
      <c r="F21" s="17"/>
      <c r="G21" s="17"/>
      <c r="H21" s="17"/>
      <c r="I21" s="17"/>
      <c r="J21" s="17"/>
      <c r="K21" s="17"/>
      <c r="L21" s="17"/>
    </row>
    <row r="22" spans="2:12" ht="60.75" customHeight="1" x14ac:dyDescent="0.25">
      <c r="B22" s="152" t="s">
        <v>15</v>
      </c>
      <c r="C22" s="154" t="s">
        <v>85</v>
      </c>
      <c r="D22" s="156" t="s">
        <v>16</v>
      </c>
      <c r="E22" s="53" t="s">
        <v>53</v>
      </c>
      <c r="F22" s="52" t="s">
        <v>55</v>
      </c>
      <c r="G22" s="52" t="s">
        <v>56</v>
      </c>
      <c r="H22" s="52" t="s">
        <v>57</v>
      </c>
      <c r="I22" s="83"/>
      <c r="J22" s="167"/>
      <c r="K22" s="167"/>
    </row>
    <row r="23" spans="2:12" ht="15" customHeight="1" x14ac:dyDescent="0.25">
      <c r="B23" s="153"/>
      <c r="C23" s="155"/>
      <c r="D23" s="157"/>
      <c r="E23" s="79" t="s">
        <v>17</v>
      </c>
      <c r="F23" s="79" t="s">
        <v>17</v>
      </c>
      <c r="G23" s="79" t="s">
        <v>17</v>
      </c>
      <c r="H23" s="79" t="s">
        <v>17</v>
      </c>
      <c r="J23" s="163"/>
      <c r="K23" s="163"/>
    </row>
    <row r="24" spans="2:12" ht="15" customHeight="1" x14ac:dyDescent="0.25">
      <c r="B24" s="19" t="s">
        <v>18</v>
      </c>
      <c r="C24" s="80" t="s">
        <v>19</v>
      </c>
      <c r="D24" s="81" t="s">
        <v>20</v>
      </c>
      <c r="E24" s="79">
        <v>1</v>
      </c>
      <c r="F24" s="80">
        <v>2</v>
      </c>
      <c r="G24" s="80">
        <v>3</v>
      </c>
      <c r="H24" s="80">
        <v>4</v>
      </c>
      <c r="I24" s="104"/>
      <c r="J24" s="168"/>
      <c r="K24" s="168"/>
    </row>
    <row r="25" spans="2:12" ht="24" customHeight="1" x14ac:dyDescent="0.25">
      <c r="B25" s="20">
        <v>1</v>
      </c>
      <c r="C25" s="21" t="s">
        <v>58</v>
      </c>
      <c r="D25" s="52" t="s">
        <v>21</v>
      </c>
      <c r="E25" s="91">
        <f>F25+H25</f>
        <v>0</v>
      </c>
      <c r="F25" s="115"/>
      <c r="G25" s="116"/>
      <c r="H25" s="115"/>
      <c r="I25" s="104"/>
      <c r="J25" s="162" t="str">
        <f>IF(E25=SUM('Додаток 1'!G10:G5000),"  ","ЗНАЧЕННЯ НЕ ВІДПОВІДАЄ СУМІ ЗНАЧЕНЬ ГРАФИ 1 ДОДАТКУ 1)")</f>
        <v xml:space="preserve">  </v>
      </c>
      <c r="K25" s="162"/>
    </row>
    <row r="26" spans="2:12" ht="24" customHeight="1" x14ac:dyDescent="0.25">
      <c r="B26" s="20">
        <v>2</v>
      </c>
      <c r="C26" s="21" t="s">
        <v>64</v>
      </c>
      <c r="D26" s="82" t="s">
        <v>62</v>
      </c>
      <c r="E26" s="91">
        <f>F26+G26+H26</f>
        <v>0</v>
      </c>
      <c r="F26" s="114"/>
      <c r="G26" s="114"/>
      <c r="H26" s="114"/>
      <c r="I26" s="104"/>
      <c r="J26" s="162"/>
      <c r="K26" s="162"/>
    </row>
    <row r="27" spans="2:12" ht="31.5" customHeight="1" x14ac:dyDescent="0.25">
      <c r="B27" s="20" t="s">
        <v>70</v>
      </c>
      <c r="C27" s="64" t="s">
        <v>111</v>
      </c>
      <c r="D27" s="82" t="s">
        <v>22</v>
      </c>
      <c r="E27" s="91">
        <f>F27+G27+H27</f>
        <v>0</v>
      </c>
      <c r="F27" s="114"/>
      <c r="G27" s="114"/>
      <c r="H27" s="114"/>
      <c r="I27" s="104"/>
      <c r="J27" s="168"/>
      <c r="K27" s="168"/>
    </row>
    <row r="28" spans="2:12" ht="24" customHeight="1" x14ac:dyDescent="0.25">
      <c r="B28" s="58">
        <v>3</v>
      </c>
      <c r="C28" s="63" t="s">
        <v>75</v>
      </c>
      <c r="D28" s="82" t="s">
        <v>23</v>
      </c>
      <c r="E28" s="91">
        <f>F28+G28+H28</f>
        <v>0</v>
      </c>
      <c r="F28" s="114"/>
      <c r="G28" s="114"/>
      <c r="H28" s="114"/>
      <c r="I28" s="104"/>
      <c r="J28" s="162" t="str">
        <f>IF(E28=SUM('Додаток 1'!J10:J5000),"  ","ЗНАЧЕННЯ НЕ ВІДПОВІДАЄ СУМІ ЗНАЧЕНЬ ГРАФИ 4 ДОДАТКУ 1)")</f>
        <v xml:space="preserve">  </v>
      </c>
      <c r="K28" s="162"/>
    </row>
    <row r="29" spans="2:12" ht="24" customHeight="1" x14ac:dyDescent="0.25">
      <c r="B29" s="58">
        <v>4</v>
      </c>
      <c r="C29" s="63" t="s">
        <v>71</v>
      </c>
      <c r="D29" s="82" t="s">
        <v>24</v>
      </c>
      <c r="E29" s="91">
        <f>G29</f>
        <v>0</v>
      </c>
      <c r="F29" s="116"/>
      <c r="G29" s="114"/>
      <c r="H29" s="116"/>
      <c r="I29" s="104"/>
      <c r="J29" s="168"/>
      <c r="K29" s="168"/>
    </row>
    <row r="30" spans="2:12" ht="24" customHeight="1" x14ac:dyDescent="0.25">
      <c r="B30" s="58">
        <v>5</v>
      </c>
      <c r="C30" s="21" t="s">
        <v>76</v>
      </c>
      <c r="D30" s="82" t="s">
        <v>73</v>
      </c>
      <c r="E30" s="91">
        <f>F30+G30+H30</f>
        <v>0</v>
      </c>
      <c r="F30" s="114"/>
      <c r="G30" s="114"/>
      <c r="H30" s="114"/>
      <c r="I30" s="104"/>
      <c r="J30" s="162" t="str">
        <f>IF(E30=SUM('Додаток 1'!O10:O5000),"  ","ЗНАЧЕННЯ НЕ ВІДПОВІДАЄ СУМІ ЗНАЧЕНЬ ГРАФИ 9 ДОДАТКУ 1)")</f>
        <v xml:space="preserve">  </v>
      </c>
      <c r="K30" s="162"/>
    </row>
    <row r="31" spans="2:12" ht="24" customHeight="1" x14ac:dyDescent="0.25">
      <c r="B31" s="58">
        <v>6</v>
      </c>
      <c r="C31" s="21" t="s">
        <v>72</v>
      </c>
      <c r="D31" s="82" t="s">
        <v>74</v>
      </c>
      <c r="E31" s="91">
        <f>G31</f>
        <v>0</v>
      </c>
      <c r="F31" s="116"/>
      <c r="G31" s="114"/>
      <c r="H31" s="116"/>
      <c r="I31" s="104"/>
      <c r="J31" s="168"/>
      <c r="K31" s="168"/>
    </row>
    <row r="32" spans="2:12" s="17" customFormat="1" x14ac:dyDescent="0.25">
      <c r="D32" s="18"/>
    </row>
    <row r="33" spans="2:12" s="17" customFormat="1" x14ac:dyDescent="0.25">
      <c r="D33" s="18"/>
    </row>
    <row r="34" spans="2:12" s="17" customFormat="1" ht="18.75" customHeight="1" x14ac:dyDescent="0.3">
      <c r="B34" s="22" t="s">
        <v>25</v>
      </c>
      <c r="C34" s="23"/>
      <c r="D34" s="23"/>
      <c r="E34" s="23"/>
      <c r="F34" s="24"/>
      <c r="G34" s="24"/>
      <c r="H34" s="24"/>
      <c r="I34" s="150"/>
      <c r="J34" s="150"/>
      <c r="K34" s="150"/>
      <c r="L34" s="24"/>
    </row>
    <row r="35" spans="2:12" s="17" customFormat="1" ht="31.5" customHeight="1" x14ac:dyDescent="0.3">
      <c r="B35" s="23"/>
      <c r="C35" s="23"/>
      <c r="D35" s="23"/>
      <c r="E35" s="23"/>
      <c r="F35" s="25"/>
      <c r="G35" s="24"/>
      <c r="H35" s="24"/>
      <c r="I35" s="166" t="s">
        <v>26</v>
      </c>
      <c r="J35" s="166"/>
      <c r="K35" s="166"/>
      <c r="L35" s="26"/>
    </row>
    <row r="36" spans="2:12" s="17" customFormat="1" ht="18.75" x14ac:dyDescent="0.3">
      <c r="B36" s="27" t="s">
        <v>27</v>
      </c>
      <c r="C36" s="24"/>
      <c r="D36" s="150"/>
      <c r="E36" s="150"/>
      <c r="F36" s="28" t="s">
        <v>28</v>
      </c>
      <c r="G36" s="150"/>
      <c r="H36" s="150"/>
      <c r="I36" s="151" t="s">
        <v>29</v>
      </c>
      <c r="J36" s="151"/>
      <c r="K36" s="89"/>
      <c r="L36" s="26"/>
    </row>
    <row r="37" spans="2:12" s="17" customFormat="1" x14ac:dyDescent="0.25">
      <c r="D37" s="18"/>
    </row>
    <row r="38" spans="2:12" s="17" customFormat="1" x14ac:dyDescent="0.25">
      <c r="D38" s="18"/>
    </row>
    <row r="39" spans="2:12" s="17" customFormat="1" x14ac:dyDescent="0.25">
      <c r="D39" s="18"/>
    </row>
    <row r="40" spans="2:12" s="17" customFormat="1" x14ac:dyDescent="0.25">
      <c r="D40" s="18"/>
    </row>
  </sheetData>
  <sheetProtection algorithmName="SHA-512" hashValue="SzU+EQQGNsb456nsYCFqkjHiELRLn6kw9BDGhYOsOWUHZFwkVs53n8ZzODP2tvwT/VfTK4OC84zFqFigiMP+yQ==" saltValue="pRH5RGCGzlUJUd9oVc/KJQ==" spinCount="100000" sheet="1" objects="1" scenarios="1"/>
  <mergeCells count="43">
    <mergeCell ref="B16:C16"/>
    <mergeCell ref="D16:K16"/>
    <mergeCell ref="B17:C17"/>
    <mergeCell ref="I34:K34"/>
    <mergeCell ref="I35:K35"/>
    <mergeCell ref="D17:K17"/>
    <mergeCell ref="J22:K22"/>
    <mergeCell ref="J24:K24"/>
    <mergeCell ref="J27:K27"/>
    <mergeCell ref="J29:K29"/>
    <mergeCell ref="J31:K31"/>
    <mergeCell ref="D36:E36"/>
    <mergeCell ref="G36:H36"/>
    <mergeCell ref="I36:J36"/>
    <mergeCell ref="B18:C18"/>
    <mergeCell ref="B19:C19"/>
    <mergeCell ref="B22:B23"/>
    <mergeCell ref="C22:C23"/>
    <mergeCell ref="D22:D23"/>
    <mergeCell ref="D20:K20"/>
    <mergeCell ref="D18:K18"/>
    <mergeCell ref="D19:K19"/>
    <mergeCell ref="J25:K25"/>
    <mergeCell ref="J26:K26"/>
    <mergeCell ref="J28:K28"/>
    <mergeCell ref="J30:K30"/>
    <mergeCell ref="J23:K23"/>
    <mergeCell ref="B1:L1"/>
    <mergeCell ref="B2:L2"/>
    <mergeCell ref="B8:C11"/>
    <mergeCell ref="B7:C7"/>
    <mergeCell ref="D7:E7"/>
    <mergeCell ref="D8:E11"/>
    <mergeCell ref="I10:K10"/>
    <mergeCell ref="D15:K15"/>
    <mergeCell ref="B15:C15"/>
    <mergeCell ref="I11:M11"/>
    <mergeCell ref="I6:K6"/>
    <mergeCell ref="I7:J7"/>
    <mergeCell ref="I8:K9"/>
    <mergeCell ref="B14:C14"/>
    <mergeCell ref="B13:C13"/>
    <mergeCell ref="D14:K14"/>
  </mergeCells>
  <conditionalFormatting sqref="F36">
    <cfRule type="containsBlanks" dxfId="3" priority="18" stopIfTrue="1">
      <formula>LEN(TRIM(F36))=0</formula>
    </cfRule>
  </conditionalFormatting>
  <conditionalFormatting sqref="I36">
    <cfRule type="containsBlanks" dxfId="2" priority="16" stopIfTrue="1">
      <formula>LEN(TRIM(I36))=0</formula>
    </cfRule>
  </conditionalFormatting>
  <conditionalFormatting sqref="J25:J26 J28 J30">
    <cfRule type="containsText" dxfId="1" priority="1" operator="containsText" text="значення">
      <formula>NOT(ISERROR(SEARCH("значення",J25)))</formula>
    </cfRule>
  </conditionalFormatting>
  <dataValidations count="4">
    <dataValidation type="list" allowBlank="1" showInputMessage="1" showErrorMessage="1" sqref="E4">
      <formula1>"січень,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G36 K36 D36 I34"/>
    <dataValidation type="list" allowBlank="1" showInputMessage="1" showErrorMessage="1" sqref="G4">
      <formula1>"2025,2026,2027,2028,2029,2030"</formula1>
    </dataValidation>
    <dataValidation allowBlank="1" showInputMessage="1" showErrorMessage="1" prompt="Комірку необхідо заповнити" sqref="D14:K14 D16:K19"/>
  </dataValidations>
  <pageMargins left="0.7" right="0.7" top="0.75" bottom="0.75" header="0.3" footer="0.3"/>
  <pageSetup paperSize="9" scale="57" orientation="landscape" r:id="rId1"/>
  <ignoredErrors>
    <ignoredError sqref="E29"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8"/>
  <sheetViews>
    <sheetView showGridLines="0" zoomScale="85" zoomScaleNormal="85" zoomScaleSheetLayoutView="55" workbookViewId="0">
      <pane xSplit="3" ySplit="9" topLeftCell="D10" activePane="bottomRight" state="frozen"/>
      <selection pane="topRight" activeCell="D1" sqref="D1"/>
      <selection pane="bottomLeft" activeCell="A10" sqref="A10"/>
      <selection pane="bottomRight" activeCell="R29" sqref="R29"/>
    </sheetView>
  </sheetViews>
  <sheetFormatPr defaultRowHeight="12.75" x14ac:dyDescent="0.25"/>
  <cols>
    <col min="1" max="1" width="3.140625" style="30" customWidth="1"/>
    <col min="2" max="2" width="6.140625" style="45" customWidth="1"/>
    <col min="3" max="3" width="45.28515625" style="45" customWidth="1"/>
    <col min="4" max="4" width="19.28515625" style="45" customWidth="1"/>
    <col min="5" max="5" width="30" style="45" customWidth="1"/>
    <col min="6" max="6" width="20.42578125" style="45" customWidth="1"/>
    <col min="7" max="7" width="30.5703125" style="45" customWidth="1"/>
    <col min="8" max="8" width="21.7109375" style="45" bestFit="1" customWidth="1"/>
    <col min="9" max="9" width="30" style="45" customWidth="1"/>
    <col min="10" max="10" width="28.85546875" style="45" customWidth="1"/>
    <col min="11" max="11" width="19.28515625" style="45" bestFit="1" customWidth="1"/>
    <col min="12" max="12" width="19" style="45" bestFit="1" customWidth="1"/>
    <col min="13" max="13" width="19.28515625" style="45" bestFit="1" customWidth="1"/>
    <col min="14" max="14" width="25.85546875" style="45" bestFit="1" customWidth="1"/>
    <col min="15" max="15" width="27" style="45" customWidth="1"/>
    <col min="16" max="16" width="20.42578125" style="45" bestFit="1" customWidth="1"/>
    <col min="17" max="17" width="20.28515625" style="45" bestFit="1" customWidth="1"/>
    <col min="18" max="18" width="20.42578125" style="45" bestFit="1" customWidth="1"/>
    <col min="19" max="19" width="27.28515625" style="45" bestFit="1" customWidth="1"/>
    <col min="20" max="20" width="29.42578125" style="30" bestFit="1" customWidth="1"/>
    <col min="21" max="21" width="29.42578125" style="45" bestFit="1" customWidth="1"/>
    <col min="22" max="23" width="21.28515625" style="45" customWidth="1"/>
    <col min="24" max="246" width="9.140625" style="45"/>
    <col min="247" max="247" width="3.140625" style="45" customWidth="1"/>
    <col min="248" max="248" width="6.140625" style="45" customWidth="1"/>
    <col min="249" max="249" width="45.28515625" style="45" customWidth="1"/>
    <col min="250" max="250" width="25.7109375" style="45" customWidth="1"/>
    <col min="251" max="257" width="32" style="45" customWidth="1"/>
    <col min="258" max="258" width="10.7109375" style="45" customWidth="1"/>
    <col min="259" max="259" width="25" style="45" customWidth="1"/>
    <col min="260" max="260" width="42" style="45" customWidth="1"/>
    <col min="261" max="261" width="24.140625" style="45" customWidth="1"/>
    <col min="262" max="262" width="7.7109375" style="45" customWidth="1"/>
    <col min="263" max="502" width="9.140625" style="45"/>
    <col min="503" max="503" width="3.140625" style="45" customWidth="1"/>
    <col min="504" max="504" width="6.140625" style="45" customWidth="1"/>
    <col min="505" max="505" width="45.28515625" style="45" customWidth="1"/>
    <col min="506" max="506" width="25.7109375" style="45" customWidth="1"/>
    <col min="507" max="513" width="32" style="45" customWidth="1"/>
    <col min="514" max="514" width="10.7109375" style="45" customWidth="1"/>
    <col min="515" max="515" width="25" style="45" customWidth="1"/>
    <col min="516" max="516" width="42" style="45" customWidth="1"/>
    <col min="517" max="517" width="24.140625" style="45" customWidth="1"/>
    <col min="518" max="518" width="7.7109375" style="45" customWidth="1"/>
    <col min="519" max="758" width="9.140625" style="45"/>
    <col min="759" max="759" width="3.140625" style="45" customWidth="1"/>
    <col min="760" max="760" width="6.140625" style="45" customWidth="1"/>
    <col min="761" max="761" width="45.28515625" style="45" customWidth="1"/>
    <col min="762" max="762" width="25.7109375" style="45" customWidth="1"/>
    <col min="763" max="769" width="32" style="45" customWidth="1"/>
    <col min="770" max="770" width="10.7109375" style="45" customWidth="1"/>
    <col min="771" max="771" width="25" style="45" customWidth="1"/>
    <col min="772" max="772" width="42" style="45" customWidth="1"/>
    <col min="773" max="773" width="24.140625" style="45" customWidth="1"/>
    <col min="774" max="774" width="7.7109375" style="45" customWidth="1"/>
    <col min="775" max="1014" width="9.140625" style="45"/>
    <col min="1015" max="1015" width="3.140625" style="45" customWidth="1"/>
    <col min="1016" max="1016" width="6.140625" style="45" customWidth="1"/>
    <col min="1017" max="1017" width="45.28515625" style="45" customWidth="1"/>
    <col min="1018" max="1018" width="25.7109375" style="45" customWidth="1"/>
    <col min="1019" max="1025" width="32" style="45" customWidth="1"/>
    <col min="1026" max="1026" width="10.7109375" style="45" customWidth="1"/>
    <col min="1027" max="1027" width="25" style="45" customWidth="1"/>
    <col min="1028" max="1028" width="42" style="45" customWidth="1"/>
    <col min="1029" max="1029" width="24.140625" style="45" customWidth="1"/>
    <col min="1030" max="1030" width="7.7109375" style="45" customWidth="1"/>
    <col min="1031" max="1270" width="9.140625" style="45"/>
    <col min="1271" max="1271" width="3.140625" style="45" customWidth="1"/>
    <col min="1272" max="1272" width="6.140625" style="45" customWidth="1"/>
    <col min="1273" max="1273" width="45.28515625" style="45" customWidth="1"/>
    <col min="1274" max="1274" width="25.7109375" style="45" customWidth="1"/>
    <col min="1275" max="1281" width="32" style="45" customWidth="1"/>
    <col min="1282" max="1282" width="10.7109375" style="45" customWidth="1"/>
    <col min="1283" max="1283" width="25" style="45" customWidth="1"/>
    <col min="1284" max="1284" width="42" style="45" customWidth="1"/>
    <col min="1285" max="1285" width="24.140625" style="45" customWidth="1"/>
    <col min="1286" max="1286" width="7.7109375" style="45" customWidth="1"/>
    <col min="1287" max="1526" width="9.140625" style="45"/>
    <col min="1527" max="1527" width="3.140625" style="45" customWidth="1"/>
    <col min="1528" max="1528" width="6.140625" style="45" customWidth="1"/>
    <col min="1529" max="1529" width="45.28515625" style="45" customWidth="1"/>
    <col min="1530" max="1530" width="25.7109375" style="45" customWidth="1"/>
    <col min="1531" max="1537" width="32" style="45" customWidth="1"/>
    <col min="1538" max="1538" width="10.7109375" style="45" customWidth="1"/>
    <col min="1539" max="1539" width="25" style="45" customWidth="1"/>
    <col min="1540" max="1540" width="42" style="45" customWidth="1"/>
    <col min="1541" max="1541" width="24.140625" style="45" customWidth="1"/>
    <col min="1542" max="1542" width="7.7109375" style="45" customWidth="1"/>
    <col min="1543" max="1782" width="9.140625" style="45"/>
    <col min="1783" max="1783" width="3.140625" style="45" customWidth="1"/>
    <col min="1784" max="1784" width="6.140625" style="45" customWidth="1"/>
    <col min="1785" max="1785" width="45.28515625" style="45" customWidth="1"/>
    <col min="1786" max="1786" width="25.7109375" style="45" customWidth="1"/>
    <col min="1787" max="1793" width="32" style="45" customWidth="1"/>
    <col min="1794" max="1794" width="10.7109375" style="45" customWidth="1"/>
    <col min="1795" max="1795" width="25" style="45" customWidth="1"/>
    <col min="1796" max="1796" width="42" style="45" customWidth="1"/>
    <col min="1797" max="1797" width="24.140625" style="45" customWidth="1"/>
    <col min="1798" max="1798" width="7.7109375" style="45" customWidth="1"/>
    <col min="1799" max="2038" width="9.140625" style="45"/>
    <col min="2039" max="2039" width="3.140625" style="45" customWidth="1"/>
    <col min="2040" max="2040" width="6.140625" style="45" customWidth="1"/>
    <col min="2041" max="2041" width="45.28515625" style="45" customWidth="1"/>
    <col min="2042" max="2042" width="25.7109375" style="45" customWidth="1"/>
    <col min="2043" max="2049" width="32" style="45" customWidth="1"/>
    <col min="2050" max="2050" width="10.7109375" style="45" customWidth="1"/>
    <col min="2051" max="2051" width="25" style="45" customWidth="1"/>
    <col min="2052" max="2052" width="42" style="45" customWidth="1"/>
    <col min="2053" max="2053" width="24.140625" style="45" customWidth="1"/>
    <col min="2054" max="2054" width="7.7109375" style="45" customWidth="1"/>
    <col min="2055" max="2294" width="9.140625" style="45"/>
    <col min="2295" max="2295" width="3.140625" style="45" customWidth="1"/>
    <col min="2296" max="2296" width="6.140625" style="45" customWidth="1"/>
    <col min="2297" max="2297" width="45.28515625" style="45" customWidth="1"/>
    <col min="2298" max="2298" width="25.7109375" style="45" customWidth="1"/>
    <col min="2299" max="2305" width="32" style="45" customWidth="1"/>
    <col min="2306" max="2306" width="10.7109375" style="45" customWidth="1"/>
    <col min="2307" max="2307" width="25" style="45" customWidth="1"/>
    <col min="2308" max="2308" width="42" style="45" customWidth="1"/>
    <col min="2309" max="2309" width="24.140625" style="45" customWidth="1"/>
    <col min="2310" max="2310" width="7.7109375" style="45" customWidth="1"/>
    <col min="2311" max="2550" width="9.140625" style="45"/>
    <col min="2551" max="2551" width="3.140625" style="45" customWidth="1"/>
    <col min="2552" max="2552" width="6.140625" style="45" customWidth="1"/>
    <col min="2553" max="2553" width="45.28515625" style="45" customWidth="1"/>
    <col min="2554" max="2554" width="25.7109375" style="45" customWidth="1"/>
    <col min="2555" max="2561" width="32" style="45" customWidth="1"/>
    <col min="2562" max="2562" width="10.7109375" style="45" customWidth="1"/>
    <col min="2563" max="2563" width="25" style="45" customWidth="1"/>
    <col min="2564" max="2564" width="42" style="45" customWidth="1"/>
    <col min="2565" max="2565" width="24.140625" style="45" customWidth="1"/>
    <col min="2566" max="2566" width="7.7109375" style="45" customWidth="1"/>
    <col min="2567" max="2806" width="9.140625" style="45"/>
    <col min="2807" max="2807" width="3.140625" style="45" customWidth="1"/>
    <col min="2808" max="2808" width="6.140625" style="45" customWidth="1"/>
    <col min="2809" max="2809" width="45.28515625" style="45" customWidth="1"/>
    <col min="2810" max="2810" width="25.7109375" style="45" customWidth="1"/>
    <col min="2811" max="2817" width="32" style="45" customWidth="1"/>
    <col min="2818" max="2818" width="10.7109375" style="45" customWidth="1"/>
    <col min="2819" max="2819" width="25" style="45" customWidth="1"/>
    <col min="2820" max="2820" width="42" style="45" customWidth="1"/>
    <col min="2821" max="2821" width="24.140625" style="45" customWidth="1"/>
    <col min="2822" max="2822" width="7.7109375" style="45" customWidth="1"/>
    <col min="2823" max="3062" width="9.140625" style="45"/>
    <col min="3063" max="3063" width="3.140625" style="45" customWidth="1"/>
    <col min="3064" max="3064" width="6.140625" style="45" customWidth="1"/>
    <col min="3065" max="3065" width="45.28515625" style="45" customWidth="1"/>
    <col min="3066" max="3066" width="25.7109375" style="45" customWidth="1"/>
    <col min="3067" max="3073" width="32" style="45" customWidth="1"/>
    <col min="3074" max="3074" width="10.7109375" style="45" customWidth="1"/>
    <col min="3075" max="3075" width="25" style="45" customWidth="1"/>
    <col min="3076" max="3076" width="42" style="45" customWidth="1"/>
    <col min="3077" max="3077" width="24.140625" style="45" customWidth="1"/>
    <col min="3078" max="3078" width="7.7109375" style="45" customWidth="1"/>
    <col min="3079" max="3318" width="9.140625" style="45"/>
    <col min="3319" max="3319" width="3.140625" style="45" customWidth="1"/>
    <col min="3320" max="3320" width="6.140625" style="45" customWidth="1"/>
    <col min="3321" max="3321" width="45.28515625" style="45" customWidth="1"/>
    <col min="3322" max="3322" width="25.7109375" style="45" customWidth="1"/>
    <col min="3323" max="3329" width="32" style="45" customWidth="1"/>
    <col min="3330" max="3330" width="10.7109375" style="45" customWidth="1"/>
    <col min="3331" max="3331" width="25" style="45" customWidth="1"/>
    <col min="3332" max="3332" width="42" style="45" customWidth="1"/>
    <col min="3333" max="3333" width="24.140625" style="45" customWidth="1"/>
    <col min="3334" max="3334" width="7.7109375" style="45" customWidth="1"/>
    <col min="3335" max="3574" width="9.140625" style="45"/>
    <col min="3575" max="3575" width="3.140625" style="45" customWidth="1"/>
    <col min="3576" max="3576" width="6.140625" style="45" customWidth="1"/>
    <col min="3577" max="3577" width="45.28515625" style="45" customWidth="1"/>
    <col min="3578" max="3578" width="25.7109375" style="45" customWidth="1"/>
    <col min="3579" max="3585" width="32" style="45" customWidth="1"/>
    <col min="3586" max="3586" width="10.7109375" style="45" customWidth="1"/>
    <col min="3587" max="3587" width="25" style="45" customWidth="1"/>
    <col min="3588" max="3588" width="42" style="45" customWidth="1"/>
    <col min="3589" max="3589" width="24.140625" style="45" customWidth="1"/>
    <col min="3590" max="3590" width="7.7109375" style="45" customWidth="1"/>
    <col min="3591" max="3830" width="9.140625" style="45"/>
    <col min="3831" max="3831" width="3.140625" style="45" customWidth="1"/>
    <col min="3832" max="3832" width="6.140625" style="45" customWidth="1"/>
    <col min="3833" max="3833" width="45.28515625" style="45" customWidth="1"/>
    <col min="3834" max="3834" width="25.7109375" style="45" customWidth="1"/>
    <col min="3835" max="3841" width="32" style="45" customWidth="1"/>
    <col min="3842" max="3842" width="10.7109375" style="45" customWidth="1"/>
    <col min="3843" max="3843" width="25" style="45" customWidth="1"/>
    <col min="3844" max="3844" width="42" style="45" customWidth="1"/>
    <col min="3845" max="3845" width="24.140625" style="45" customWidth="1"/>
    <col min="3846" max="3846" width="7.7109375" style="45" customWidth="1"/>
    <col min="3847" max="4086" width="9.140625" style="45"/>
    <col min="4087" max="4087" width="3.140625" style="45" customWidth="1"/>
    <col min="4088" max="4088" width="6.140625" style="45" customWidth="1"/>
    <col min="4089" max="4089" width="45.28515625" style="45" customWidth="1"/>
    <col min="4090" max="4090" width="25.7109375" style="45" customWidth="1"/>
    <col min="4091" max="4097" width="32" style="45" customWidth="1"/>
    <col min="4098" max="4098" width="10.7109375" style="45" customWidth="1"/>
    <col min="4099" max="4099" width="25" style="45" customWidth="1"/>
    <col min="4100" max="4100" width="42" style="45" customWidth="1"/>
    <col min="4101" max="4101" width="24.140625" style="45" customWidth="1"/>
    <col min="4102" max="4102" width="7.7109375" style="45" customWidth="1"/>
    <col min="4103" max="4342" width="9.140625" style="45"/>
    <col min="4343" max="4343" width="3.140625" style="45" customWidth="1"/>
    <col min="4344" max="4344" width="6.140625" style="45" customWidth="1"/>
    <col min="4345" max="4345" width="45.28515625" style="45" customWidth="1"/>
    <col min="4346" max="4346" width="25.7109375" style="45" customWidth="1"/>
    <col min="4347" max="4353" width="32" style="45" customWidth="1"/>
    <col min="4354" max="4354" width="10.7109375" style="45" customWidth="1"/>
    <col min="4355" max="4355" width="25" style="45" customWidth="1"/>
    <col min="4356" max="4356" width="42" style="45" customWidth="1"/>
    <col min="4357" max="4357" width="24.140625" style="45" customWidth="1"/>
    <col min="4358" max="4358" width="7.7109375" style="45" customWidth="1"/>
    <col min="4359" max="4598" width="9.140625" style="45"/>
    <col min="4599" max="4599" width="3.140625" style="45" customWidth="1"/>
    <col min="4600" max="4600" width="6.140625" style="45" customWidth="1"/>
    <col min="4601" max="4601" width="45.28515625" style="45" customWidth="1"/>
    <col min="4602" max="4602" width="25.7109375" style="45" customWidth="1"/>
    <col min="4603" max="4609" width="32" style="45" customWidth="1"/>
    <col min="4610" max="4610" width="10.7109375" style="45" customWidth="1"/>
    <col min="4611" max="4611" width="25" style="45" customWidth="1"/>
    <col min="4612" max="4612" width="42" style="45" customWidth="1"/>
    <col min="4613" max="4613" width="24.140625" style="45" customWidth="1"/>
    <col min="4614" max="4614" width="7.7109375" style="45" customWidth="1"/>
    <col min="4615" max="4854" width="9.140625" style="45"/>
    <col min="4855" max="4855" width="3.140625" style="45" customWidth="1"/>
    <col min="4856" max="4856" width="6.140625" style="45" customWidth="1"/>
    <col min="4857" max="4857" width="45.28515625" style="45" customWidth="1"/>
    <col min="4858" max="4858" width="25.7109375" style="45" customWidth="1"/>
    <col min="4859" max="4865" width="32" style="45" customWidth="1"/>
    <col min="4866" max="4866" width="10.7109375" style="45" customWidth="1"/>
    <col min="4867" max="4867" width="25" style="45" customWidth="1"/>
    <col min="4868" max="4868" width="42" style="45" customWidth="1"/>
    <col min="4869" max="4869" width="24.140625" style="45" customWidth="1"/>
    <col min="4870" max="4870" width="7.7109375" style="45" customWidth="1"/>
    <col min="4871" max="5110" width="9.140625" style="45"/>
    <col min="5111" max="5111" width="3.140625" style="45" customWidth="1"/>
    <col min="5112" max="5112" width="6.140625" style="45" customWidth="1"/>
    <col min="5113" max="5113" width="45.28515625" style="45" customWidth="1"/>
    <col min="5114" max="5114" width="25.7109375" style="45" customWidth="1"/>
    <col min="5115" max="5121" width="32" style="45" customWidth="1"/>
    <col min="5122" max="5122" width="10.7109375" style="45" customWidth="1"/>
    <col min="5123" max="5123" width="25" style="45" customWidth="1"/>
    <col min="5124" max="5124" width="42" style="45" customWidth="1"/>
    <col min="5125" max="5125" width="24.140625" style="45" customWidth="1"/>
    <col min="5126" max="5126" width="7.7109375" style="45" customWidth="1"/>
    <col min="5127" max="5366" width="9.140625" style="45"/>
    <col min="5367" max="5367" width="3.140625" style="45" customWidth="1"/>
    <col min="5368" max="5368" width="6.140625" style="45" customWidth="1"/>
    <col min="5369" max="5369" width="45.28515625" style="45" customWidth="1"/>
    <col min="5370" max="5370" width="25.7109375" style="45" customWidth="1"/>
    <col min="5371" max="5377" width="32" style="45" customWidth="1"/>
    <col min="5378" max="5378" width="10.7109375" style="45" customWidth="1"/>
    <col min="5379" max="5379" width="25" style="45" customWidth="1"/>
    <col min="5380" max="5380" width="42" style="45" customWidth="1"/>
    <col min="5381" max="5381" width="24.140625" style="45" customWidth="1"/>
    <col min="5382" max="5382" width="7.7109375" style="45" customWidth="1"/>
    <col min="5383" max="5622" width="9.140625" style="45"/>
    <col min="5623" max="5623" width="3.140625" style="45" customWidth="1"/>
    <col min="5624" max="5624" width="6.140625" style="45" customWidth="1"/>
    <col min="5625" max="5625" width="45.28515625" style="45" customWidth="1"/>
    <col min="5626" max="5626" width="25.7109375" style="45" customWidth="1"/>
    <col min="5627" max="5633" width="32" style="45" customWidth="1"/>
    <col min="5634" max="5634" width="10.7109375" style="45" customWidth="1"/>
    <col min="5635" max="5635" width="25" style="45" customWidth="1"/>
    <col min="5636" max="5636" width="42" style="45" customWidth="1"/>
    <col min="5637" max="5637" width="24.140625" style="45" customWidth="1"/>
    <col min="5638" max="5638" width="7.7109375" style="45" customWidth="1"/>
    <col min="5639" max="5878" width="9.140625" style="45"/>
    <col min="5879" max="5879" width="3.140625" style="45" customWidth="1"/>
    <col min="5880" max="5880" width="6.140625" style="45" customWidth="1"/>
    <col min="5881" max="5881" width="45.28515625" style="45" customWidth="1"/>
    <col min="5882" max="5882" width="25.7109375" style="45" customWidth="1"/>
    <col min="5883" max="5889" width="32" style="45" customWidth="1"/>
    <col min="5890" max="5890" width="10.7109375" style="45" customWidth="1"/>
    <col min="5891" max="5891" width="25" style="45" customWidth="1"/>
    <col min="5892" max="5892" width="42" style="45" customWidth="1"/>
    <col min="5893" max="5893" width="24.140625" style="45" customWidth="1"/>
    <col min="5894" max="5894" width="7.7109375" style="45" customWidth="1"/>
    <col min="5895" max="6134" width="9.140625" style="45"/>
    <col min="6135" max="6135" width="3.140625" style="45" customWidth="1"/>
    <col min="6136" max="6136" width="6.140625" style="45" customWidth="1"/>
    <col min="6137" max="6137" width="45.28515625" style="45" customWidth="1"/>
    <col min="6138" max="6138" width="25.7109375" style="45" customWidth="1"/>
    <col min="6139" max="6145" width="32" style="45" customWidth="1"/>
    <col min="6146" max="6146" width="10.7109375" style="45" customWidth="1"/>
    <col min="6147" max="6147" width="25" style="45" customWidth="1"/>
    <col min="6148" max="6148" width="42" style="45" customWidth="1"/>
    <col min="6149" max="6149" width="24.140625" style="45" customWidth="1"/>
    <col min="6150" max="6150" width="7.7109375" style="45" customWidth="1"/>
    <col min="6151" max="6390" width="9.140625" style="45"/>
    <col min="6391" max="6391" width="3.140625" style="45" customWidth="1"/>
    <col min="6392" max="6392" width="6.140625" style="45" customWidth="1"/>
    <col min="6393" max="6393" width="45.28515625" style="45" customWidth="1"/>
    <col min="6394" max="6394" width="25.7109375" style="45" customWidth="1"/>
    <col min="6395" max="6401" width="32" style="45" customWidth="1"/>
    <col min="6402" max="6402" width="10.7109375" style="45" customWidth="1"/>
    <col min="6403" max="6403" width="25" style="45" customWidth="1"/>
    <col min="6404" max="6404" width="42" style="45" customWidth="1"/>
    <col min="6405" max="6405" width="24.140625" style="45" customWidth="1"/>
    <col min="6406" max="6406" width="7.7109375" style="45" customWidth="1"/>
    <col min="6407" max="6646" width="9.140625" style="45"/>
    <col min="6647" max="6647" width="3.140625" style="45" customWidth="1"/>
    <col min="6648" max="6648" width="6.140625" style="45" customWidth="1"/>
    <col min="6649" max="6649" width="45.28515625" style="45" customWidth="1"/>
    <col min="6650" max="6650" width="25.7109375" style="45" customWidth="1"/>
    <col min="6651" max="6657" width="32" style="45" customWidth="1"/>
    <col min="6658" max="6658" width="10.7109375" style="45" customWidth="1"/>
    <col min="6659" max="6659" width="25" style="45" customWidth="1"/>
    <col min="6660" max="6660" width="42" style="45" customWidth="1"/>
    <col min="6661" max="6661" width="24.140625" style="45" customWidth="1"/>
    <col min="6662" max="6662" width="7.7109375" style="45" customWidth="1"/>
    <col min="6663" max="6902" width="9.140625" style="45"/>
    <col min="6903" max="6903" width="3.140625" style="45" customWidth="1"/>
    <col min="6904" max="6904" width="6.140625" style="45" customWidth="1"/>
    <col min="6905" max="6905" width="45.28515625" style="45" customWidth="1"/>
    <col min="6906" max="6906" width="25.7109375" style="45" customWidth="1"/>
    <col min="6907" max="6913" width="32" style="45" customWidth="1"/>
    <col min="6914" max="6914" width="10.7109375" style="45" customWidth="1"/>
    <col min="6915" max="6915" width="25" style="45" customWidth="1"/>
    <col min="6916" max="6916" width="42" style="45" customWidth="1"/>
    <col min="6917" max="6917" width="24.140625" style="45" customWidth="1"/>
    <col min="6918" max="6918" width="7.7109375" style="45" customWidth="1"/>
    <col min="6919" max="7158" width="9.140625" style="45"/>
    <col min="7159" max="7159" width="3.140625" style="45" customWidth="1"/>
    <col min="7160" max="7160" width="6.140625" style="45" customWidth="1"/>
    <col min="7161" max="7161" width="45.28515625" style="45" customWidth="1"/>
    <col min="7162" max="7162" width="25.7109375" style="45" customWidth="1"/>
    <col min="7163" max="7169" width="32" style="45" customWidth="1"/>
    <col min="7170" max="7170" width="10.7109375" style="45" customWidth="1"/>
    <col min="7171" max="7171" width="25" style="45" customWidth="1"/>
    <col min="7172" max="7172" width="42" style="45" customWidth="1"/>
    <col min="7173" max="7173" width="24.140625" style="45" customWidth="1"/>
    <col min="7174" max="7174" width="7.7109375" style="45" customWidth="1"/>
    <col min="7175" max="7414" width="9.140625" style="45"/>
    <col min="7415" max="7415" width="3.140625" style="45" customWidth="1"/>
    <col min="7416" max="7416" width="6.140625" style="45" customWidth="1"/>
    <col min="7417" max="7417" width="45.28515625" style="45" customWidth="1"/>
    <col min="7418" max="7418" width="25.7109375" style="45" customWidth="1"/>
    <col min="7419" max="7425" width="32" style="45" customWidth="1"/>
    <col min="7426" max="7426" width="10.7109375" style="45" customWidth="1"/>
    <col min="7427" max="7427" width="25" style="45" customWidth="1"/>
    <col min="7428" max="7428" width="42" style="45" customWidth="1"/>
    <col min="7429" max="7429" width="24.140625" style="45" customWidth="1"/>
    <col min="7430" max="7430" width="7.7109375" style="45" customWidth="1"/>
    <col min="7431" max="7670" width="9.140625" style="45"/>
    <col min="7671" max="7671" width="3.140625" style="45" customWidth="1"/>
    <col min="7672" max="7672" width="6.140625" style="45" customWidth="1"/>
    <col min="7673" max="7673" width="45.28515625" style="45" customWidth="1"/>
    <col min="7674" max="7674" width="25.7109375" style="45" customWidth="1"/>
    <col min="7675" max="7681" width="32" style="45" customWidth="1"/>
    <col min="7682" max="7682" width="10.7109375" style="45" customWidth="1"/>
    <col min="7683" max="7683" width="25" style="45" customWidth="1"/>
    <col min="7684" max="7684" width="42" style="45" customWidth="1"/>
    <col min="7685" max="7685" width="24.140625" style="45" customWidth="1"/>
    <col min="7686" max="7686" width="7.7109375" style="45" customWidth="1"/>
    <col min="7687" max="7926" width="9.140625" style="45"/>
    <col min="7927" max="7927" width="3.140625" style="45" customWidth="1"/>
    <col min="7928" max="7928" width="6.140625" style="45" customWidth="1"/>
    <col min="7929" max="7929" width="45.28515625" style="45" customWidth="1"/>
    <col min="7930" max="7930" width="25.7109375" style="45" customWidth="1"/>
    <col min="7931" max="7937" width="32" style="45" customWidth="1"/>
    <col min="7938" max="7938" width="10.7109375" style="45" customWidth="1"/>
    <col min="7939" max="7939" width="25" style="45" customWidth="1"/>
    <col min="7940" max="7940" width="42" style="45" customWidth="1"/>
    <col min="7941" max="7941" width="24.140625" style="45" customWidth="1"/>
    <col min="7942" max="7942" width="7.7109375" style="45" customWidth="1"/>
    <col min="7943" max="8182" width="9.140625" style="45"/>
    <col min="8183" max="8183" width="3.140625" style="45" customWidth="1"/>
    <col min="8184" max="8184" width="6.140625" style="45" customWidth="1"/>
    <col min="8185" max="8185" width="45.28515625" style="45" customWidth="1"/>
    <col min="8186" max="8186" width="25.7109375" style="45" customWidth="1"/>
    <col min="8187" max="8193" width="32" style="45" customWidth="1"/>
    <col min="8194" max="8194" width="10.7109375" style="45" customWidth="1"/>
    <col min="8195" max="8195" width="25" style="45" customWidth="1"/>
    <col min="8196" max="8196" width="42" style="45" customWidth="1"/>
    <col min="8197" max="8197" width="24.140625" style="45" customWidth="1"/>
    <col min="8198" max="8198" width="7.7109375" style="45" customWidth="1"/>
    <col min="8199" max="8438" width="9.140625" style="45"/>
    <col min="8439" max="8439" width="3.140625" style="45" customWidth="1"/>
    <col min="8440" max="8440" width="6.140625" style="45" customWidth="1"/>
    <col min="8441" max="8441" width="45.28515625" style="45" customWidth="1"/>
    <col min="8442" max="8442" width="25.7109375" style="45" customWidth="1"/>
    <col min="8443" max="8449" width="32" style="45" customWidth="1"/>
    <col min="8450" max="8450" width="10.7109375" style="45" customWidth="1"/>
    <col min="8451" max="8451" width="25" style="45" customWidth="1"/>
    <col min="8452" max="8452" width="42" style="45" customWidth="1"/>
    <col min="8453" max="8453" width="24.140625" style="45" customWidth="1"/>
    <col min="8454" max="8454" width="7.7109375" style="45" customWidth="1"/>
    <col min="8455" max="8694" width="9.140625" style="45"/>
    <col min="8695" max="8695" width="3.140625" style="45" customWidth="1"/>
    <col min="8696" max="8696" width="6.140625" style="45" customWidth="1"/>
    <col min="8697" max="8697" width="45.28515625" style="45" customWidth="1"/>
    <col min="8698" max="8698" width="25.7109375" style="45" customWidth="1"/>
    <col min="8699" max="8705" width="32" style="45" customWidth="1"/>
    <col min="8706" max="8706" width="10.7109375" style="45" customWidth="1"/>
    <col min="8707" max="8707" width="25" style="45" customWidth="1"/>
    <col min="8708" max="8708" width="42" style="45" customWidth="1"/>
    <col min="8709" max="8709" width="24.140625" style="45" customWidth="1"/>
    <col min="8710" max="8710" width="7.7109375" style="45" customWidth="1"/>
    <col min="8711" max="8950" width="9.140625" style="45"/>
    <col min="8951" max="8951" width="3.140625" style="45" customWidth="1"/>
    <col min="8952" max="8952" width="6.140625" style="45" customWidth="1"/>
    <col min="8953" max="8953" width="45.28515625" style="45" customWidth="1"/>
    <col min="8954" max="8954" width="25.7109375" style="45" customWidth="1"/>
    <col min="8955" max="8961" width="32" style="45" customWidth="1"/>
    <col min="8962" max="8962" width="10.7109375" style="45" customWidth="1"/>
    <col min="8963" max="8963" width="25" style="45" customWidth="1"/>
    <col min="8964" max="8964" width="42" style="45" customWidth="1"/>
    <col min="8965" max="8965" width="24.140625" style="45" customWidth="1"/>
    <col min="8966" max="8966" width="7.7109375" style="45" customWidth="1"/>
    <col min="8967" max="9206" width="9.140625" style="45"/>
    <col min="9207" max="9207" width="3.140625" style="45" customWidth="1"/>
    <col min="9208" max="9208" width="6.140625" style="45" customWidth="1"/>
    <col min="9209" max="9209" width="45.28515625" style="45" customWidth="1"/>
    <col min="9210" max="9210" width="25.7109375" style="45" customWidth="1"/>
    <col min="9211" max="9217" width="32" style="45" customWidth="1"/>
    <col min="9218" max="9218" width="10.7109375" style="45" customWidth="1"/>
    <col min="9219" max="9219" width="25" style="45" customWidth="1"/>
    <col min="9220" max="9220" width="42" style="45" customWidth="1"/>
    <col min="9221" max="9221" width="24.140625" style="45" customWidth="1"/>
    <col min="9222" max="9222" width="7.7109375" style="45" customWidth="1"/>
    <col min="9223" max="9462" width="9.140625" style="45"/>
    <col min="9463" max="9463" width="3.140625" style="45" customWidth="1"/>
    <col min="9464" max="9464" width="6.140625" style="45" customWidth="1"/>
    <col min="9465" max="9465" width="45.28515625" style="45" customWidth="1"/>
    <col min="9466" max="9466" width="25.7109375" style="45" customWidth="1"/>
    <col min="9467" max="9473" width="32" style="45" customWidth="1"/>
    <col min="9474" max="9474" width="10.7109375" style="45" customWidth="1"/>
    <col min="9475" max="9475" width="25" style="45" customWidth="1"/>
    <col min="9476" max="9476" width="42" style="45" customWidth="1"/>
    <col min="9477" max="9477" width="24.140625" style="45" customWidth="1"/>
    <col min="9478" max="9478" width="7.7109375" style="45" customWidth="1"/>
    <col min="9479" max="9718" width="9.140625" style="45"/>
    <col min="9719" max="9719" width="3.140625" style="45" customWidth="1"/>
    <col min="9720" max="9720" width="6.140625" style="45" customWidth="1"/>
    <col min="9721" max="9721" width="45.28515625" style="45" customWidth="1"/>
    <col min="9722" max="9722" width="25.7109375" style="45" customWidth="1"/>
    <col min="9723" max="9729" width="32" style="45" customWidth="1"/>
    <col min="9730" max="9730" width="10.7109375" style="45" customWidth="1"/>
    <col min="9731" max="9731" width="25" style="45" customWidth="1"/>
    <col min="9732" max="9732" width="42" style="45" customWidth="1"/>
    <col min="9733" max="9733" width="24.140625" style="45" customWidth="1"/>
    <col min="9734" max="9734" width="7.7109375" style="45" customWidth="1"/>
    <col min="9735" max="9974" width="9.140625" style="45"/>
    <col min="9975" max="9975" width="3.140625" style="45" customWidth="1"/>
    <col min="9976" max="9976" width="6.140625" style="45" customWidth="1"/>
    <col min="9977" max="9977" width="45.28515625" style="45" customWidth="1"/>
    <col min="9978" max="9978" width="25.7109375" style="45" customWidth="1"/>
    <col min="9979" max="9985" width="32" style="45" customWidth="1"/>
    <col min="9986" max="9986" width="10.7109375" style="45" customWidth="1"/>
    <col min="9987" max="9987" width="25" style="45" customWidth="1"/>
    <col min="9988" max="9988" width="42" style="45" customWidth="1"/>
    <col min="9989" max="9989" width="24.140625" style="45" customWidth="1"/>
    <col min="9990" max="9990" width="7.7109375" style="45" customWidth="1"/>
    <col min="9991" max="10230" width="9.140625" style="45"/>
    <col min="10231" max="10231" width="3.140625" style="45" customWidth="1"/>
    <col min="10232" max="10232" width="6.140625" style="45" customWidth="1"/>
    <col min="10233" max="10233" width="45.28515625" style="45" customWidth="1"/>
    <col min="10234" max="10234" width="25.7109375" style="45" customWidth="1"/>
    <col min="10235" max="10241" width="32" style="45" customWidth="1"/>
    <col min="10242" max="10242" width="10.7109375" style="45" customWidth="1"/>
    <col min="10243" max="10243" width="25" style="45" customWidth="1"/>
    <col min="10244" max="10244" width="42" style="45" customWidth="1"/>
    <col min="10245" max="10245" width="24.140625" style="45" customWidth="1"/>
    <col min="10246" max="10246" width="7.7109375" style="45" customWidth="1"/>
    <col min="10247" max="10486" width="9.140625" style="45"/>
    <col min="10487" max="10487" width="3.140625" style="45" customWidth="1"/>
    <col min="10488" max="10488" width="6.140625" style="45" customWidth="1"/>
    <col min="10489" max="10489" width="45.28515625" style="45" customWidth="1"/>
    <col min="10490" max="10490" width="25.7109375" style="45" customWidth="1"/>
    <col min="10491" max="10497" width="32" style="45" customWidth="1"/>
    <col min="10498" max="10498" width="10.7109375" style="45" customWidth="1"/>
    <col min="10499" max="10499" width="25" style="45" customWidth="1"/>
    <col min="10500" max="10500" width="42" style="45" customWidth="1"/>
    <col min="10501" max="10501" width="24.140625" style="45" customWidth="1"/>
    <col min="10502" max="10502" width="7.7109375" style="45" customWidth="1"/>
    <col min="10503" max="10742" width="9.140625" style="45"/>
    <col min="10743" max="10743" width="3.140625" style="45" customWidth="1"/>
    <col min="10744" max="10744" width="6.140625" style="45" customWidth="1"/>
    <col min="10745" max="10745" width="45.28515625" style="45" customWidth="1"/>
    <col min="10746" max="10746" width="25.7109375" style="45" customWidth="1"/>
    <col min="10747" max="10753" width="32" style="45" customWidth="1"/>
    <col min="10754" max="10754" width="10.7109375" style="45" customWidth="1"/>
    <col min="10755" max="10755" width="25" style="45" customWidth="1"/>
    <col min="10756" max="10756" width="42" style="45" customWidth="1"/>
    <col min="10757" max="10757" width="24.140625" style="45" customWidth="1"/>
    <col min="10758" max="10758" width="7.7109375" style="45" customWidth="1"/>
    <col min="10759" max="10998" width="9.140625" style="45"/>
    <col min="10999" max="10999" width="3.140625" style="45" customWidth="1"/>
    <col min="11000" max="11000" width="6.140625" style="45" customWidth="1"/>
    <col min="11001" max="11001" width="45.28515625" style="45" customWidth="1"/>
    <col min="11002" max="11002" width="25.7109375" style="45" customWidth="1"/>
    <col min="11003" max="11009" width="32" style="45" customWidth="1"/>
    <col min="11010" max="11010" width="10.7109375" style="45" customWidth="1"/>
    <col min="11011" max="11011" width="25" style="45" customWidth="1"/>
    <col min="11012" max="11012" width="42" style="45" customWidth="1"/>
    <col min="11013" max="11013" width="24.140625" style="45" customWidth="1"/>
    <col min="11014" max="11014" width="7.7109375" style="45" customWidth="1"/>
    <col min="11015" max="11254" width="9.140625" style="45"/>
    <col min="11255" max="11255" width="3.140625" style="45" customWidth="1"/>
    <col min="11256" max="11256" width="6.140625" style="45" customWidth="1"/>
    <col min="11257" max="11257" width="45.28515625" style="45" customWidth="1"/>
    <col min="11258" max="11258" width="25.7109375" style="45" customWidth="1"/>
    <col min="11259" max="11265" width="32" style="45" customWidth="1"/>
    <col min="11266" max="11266" width="10.7109375" style="45" customWidth="1"/>
    <col min="11267" max="11267" width="25" style="45" customWidth="1"/>
    <col min="11268" max="11268" width="42" style="45" customWidth="1"/>
    <col min="11269" max="11269" width="24.140625" style="45" customWidth="1"/>
    <col min="11270" max="11270" width="7.7109375" style="45" customWidth="1"/>
    <col min="11271" max="11510" width="9.140625" style="45"/>
    <col min="11511" max="11511" width="3.140625" style="45" customWidth="1"/>
    <col min="11512" max="11512" width="6.140625" style="45" customWidth="1"/>
    <col min="11513" max="11513" width="45.28515625" style="45" customWidth="1"/>
    <col min="11514" max="11514" width="25.7109375" style="45" customWidth="1"/>
    <col min="11515" max="11521" width="32" style="45" customWidth="1"/>
    <col min="11522" max="11522" width="10.7109375" style="45" customWidth="1"/>
    <col min="11523" max="11523" width="25" style="45" customWidth="1"/>
    <col min="11524" max="11524" width="42" style="45" customWidth="1"/>
    <col min="11525" max="11525" width="24.140625" style="45" customWidth="1"/>
    <col min="11526" max="11526" width="7.7109375" style="45" customWidth="1"/>
    <col min="11527" max="11766" width="9.140625" style="45"/>
    <col min="11767" max="11767" width="3.140625" style="45" customWidth="1"/>
    <col min="11768" max="11768" width="6.140625" style="45" customWidth="1"/>
    <col min="11769" max="11769" width="45.28515625" style="45" customWidth="1"/>
    <col min="11770" max="11770" width="25.7109375" style="45" customWidth="1"/>
    <col min="11771" max="11777" width="32" style="45" customWidth="1"/>
    <col min="11778" max="11778" width="10.7109375" style="45" customWidth="1"/>
    <col min="11779" max="11779" width="25" style="45" customWidth="1"/>
    <col min="11780" max="11780" width="42" style="45" customWidth="1"/>
    <col min="11781" max="11781" width="24.140625" style="45" customWidth="1"/>
    <col min="11782" max="11782" width="7.7109375" style="45" customWidth="1"/>
    <col min="11783" max="12022" width="9.140625" style="45"/>
    <col min="12023" max="12023" width="3.140625" style="45" customWidth="1"/>
    <col min="12024" max="12024" width="6.140625" style="45" customWidth="1"/>
    <col min="12025" max="12025" width="45.28515625" style="45" customWidth="1"/>
    <col min="12026" max="12026" width="25.7109375" style="45" customWidth="1"/>
    <col min="12027" max="12033" width="32" style="45" customWidth="1"/>
    <col min="12034" max="12034" width="10.7109375" style="45" customWidth="1"/>
    <col min="12035" max="12035" width="25" style="45" customWidth="1"/>
    <col min="12036" max="12036" width="42" style="45" customWidth="1"/>
    <col min="12037" max="12037" width="24.140625" style="45" customWidth="1"/>
    <col min="12038" max="12038" width="7.7109375" style="45" customWidth="1"/>
    <col min="12039" max="12278" width="9.140625" style="45"/>
    <col min="12279" max="12279" width="3.140625" style="45" customWidth="1"/>
    <col min="12280" max="12280" width="6.140625" style="45" customWidth="1"/>
    <col min="12281" max="12281" width="45.28515625" style="45" customWidth="1"/>
    <col min="12282" max="12282" width="25.7109375" style="45" customWidth="1"/>
    <col min="12283" max="12289" width="32" style="45" customWidth="1"/>
    <col min="12290" max="12290" width="10.7109375" style="45" customWidth="1"/>
    <col min="12291" max="12291" width="25" style="45" customWidth="1"/>
    <col min="12292" max="12292" width="42" style="45" customWidth="1"/>
    <col min="12293" max="12293" width="24.140625" style="45" customWidth="1"/>
    <col min="12294" max="12294" width="7.7109375" style="45" customWidth="1"/>
    <col min="12295" max="12534" width="9.140625" style="45"/>
    <col min="12535" max="12535" width="3.140625" style="45" customWidth="1"/>
    <col min="12536" max="12536" width="6.140625" style="45" customWidth="1"/>
    <col min="12537" max="12537" width="45.28515625" style="45" customWidth="1"/>
    <col min="12538" max="12538" width="25.7109375" style="45" customWidth="1"/>
    <col min="12539" max="12545" width="32" style="45" customWidth="1"/>
    <col min="12546" max="12546" width="10.7109375" style="45" customWidth="1"/>
    <col min="12547" max="12547" width="25" style="45" customWidth="1"/>
    <col min="12548" max="12548" width="42" style="45" customWidth="1"/>
    <col min="12549" max="12549" width="24.140625" style="45" customWidth="1"/>
    <col min="12550" max="12550" width="7.7109375" style="45" customWidth="1"/>
    <col min="12551" max="12790" width="9.140625" style="45"/>
    <col min="12791" max="12791" width="3.140625" style="45" customWidth="1"/>
    <col min="12792" max="12792" width="6.140625" style="45" customWidth="1"/>
    <col min="12793" max="12793" width="45.28515625" style="45" customWidth="1"/>
    <col min="12794" max="12794" width="25.7109375" style="45" customWidth="1"/>
    <col min="12795" max="12801" width="32" style="45" customWidth="1"/>
    <col min="12802" max="12802" width="10.7109375" style="45" customWidth="1"/>
    <col min="12803" max="12803" width="25" style="45" customWidth="1"/>
    <col min="12804" max="12804" width="42" style="45" customWidth="1"/>
    <col min="12805" max="12805" width="24.140625" style="45" customWidth="1"/>
    <col min="12806" max="12806" width="7.7109375" style="45" customWidth="1"/>
    <col min="12807" max="13046" width="9.140625" style="45"/>
    <col min="13047" max="13047" width="3.140625" style="45" customWidth="1"/>
    <col min="13048" max="13048" width="6.140625" style="45" customWidth="1"/>
    <col min="13049" max="13049" width="45.28515625" style="45" customWidth="1"/>
    <col min="13050" max="13050" width="25.7109375" style="45" customWidth="1"/>
    <col min="13051" max="13057" width="32" style="45" customWidth="1"/>
    <col min="13058" max="13058" width="10.7109375" style="45" customWidth="1"/>
    <col min="13059" max="13059" width="25" style="45" customWidth="1"/>
    <col min="13060" max="13060" width="42" style="45" customWidth="1"/>
    <col min="13061" max="13061" width="24.140625" style="45" customWidth="1"/>
    <col min="13062" max="13062" width="7.7109375" style="45" customWidth="1"/>
    <col min="13063" max="13302" width="9.140625" style="45"/>
    <col min="13303" max="13303" width="3.140625" style="45" customWidth="1"/>
    <col min="13304" max="13304" width="6.140625" style="45" customWidth="1"/>
    <col min="13305" max="13305" width="45.28515625" style="45" customWidth="1"/>
    <col min="13306" max="13306" width="25.7109375" style="45" customWidth="1"/>
    <col min="13307" max="13313" width="32" style="45" customWidth="1"/>
    <col min="13314" max="13314" width="10.7109375" style="45" customWidth="1"/>
    <col min="13315" max="13315" width="25" style="45" customWidth="1"/>
    <col min="13316" max="13316" width="42" style="45" customWidth="1"/>
    <col min="13317" max="13317" width="24.140625" style="45" customWidth="1"/>
    <col min="13318" max="13318" width="7.7109375" style="45" customWidth="1"/>
    <col min="13319" max="13558" width="9.140625" style="45"/>
    <col min="13559" max="13559" width="3.140625" style="45" customWidth="1"/>
    <col min="13560" max="13560" width="6.140625" style="45" customWidth="1"/>
    <col min="13561" max="13561" width="45.28515625" style="45" customWidth="1"/>
    <col min="13562" max="13562" width="25.7109375" style="45" customWidth="1"/>
    <col min="13563" max="13569" width="32" style="45" customWidth="1"/>
    <col min="13570" max="13570" width="10.7109375" style="45" customWidth="1"/>
    <col min="13571" max="13571" width="25" style="45" customWidth="1"/>
    <col min="13572" max="13572" width="42" style="45" customWidth="1"/>
    <col min="13573" max="13573" width="24.140625" style="45" customWidth="1"/>
    <col min="13574" max="13574" width="7.7109375" style="45" customWidth="1"/>
    <col min="13575" max="13814" width="9.140625" style="45"/>
    <col min="13815" max="13815" width="3.140625" style="45" customWidth="1"/>
    <col min="13816" max="13816" width="6.140625" style="45" customWidth="1"/>
    <col min="13817" max="13817" width="45.28515625" style="45" customWidth="1"/>
    <col min="13818" max="13818" width="25.7109375" style="45" customWidth="1"/>
    <col min="13819" max="13825" width="32" style="45" customWidth="1"/>
    <col min="13826" max="13826" width="10.7109375" style="45" customWidth="1"/>
    <col min="13827" max="13827" width="25" style="45" customWidth="1"/>
    <col min="13828" max="13828" width="42" style="45" customWidth="1"/>
    <col min="13829" max="13829" width="24.140625" style="45" customWidth="1"/>
    <col min="13830" max="13830" width="7.7109375" style="45" customWidth="1"/>
    <col min="13831" max="14070" width="9.140625" style="45"/>
    <col min="14071" max="14071" width="3.140625" style="45" customWidth="1"/>
    <col min="14072" max="14072" width="6.140625" style="45" customWidth="1"/>
    <col min="14073" max="14073" width="45.28515625" style="45" customWidth="1"/>
    <col min="14074" max="14074" width="25.7109375" style="45" customWidth="1"/>
    <col min="14075" max="14081" width="32" style="45" customWidth="1"/>
    <col min="14082" max="14082" width="10.7109375" style="45" customWidth="1"/>
    <col min="14083" max="14083" width="25" style="45" customWidth="1"/>
    <col min="14084" max="14084" width="42" style="45" customWidth="1"/>
    <col min="14085" max="14085" width="24.140625" style="45" customWidth="1"/>
    <col min="14086" max="14086" width="7.7109375" style="45" customWidth="1"/>
    <col min="14087" max="14326" width="9.140625" style="45"/>
    <col min="14327" max="14327" width="3.140625" style="45" customWidth="1"/>
    <col min="14328" max="14328" width="6.140625" style="45" customWidth="1"/>
    <col min="14329" max="14329" width="45.28515625" style="45" customWidth="1"/>
    <col min="14330" max="14330" width="25.7109375" style="45" customWidth="1"/>
    <col min="14331" max="14337" width="32" style="45" customWidth="1"/>
    <col min="14338" max="14338" width="10.7109375" style="45" customWidth="1"/>
    <col min="14339" max="14339" width="25" style="45" customWidth="1"/>
    <col min="14340" max="14340" width="42" style="45" customWidth="1"/>
    <col min="14341" max="14341" width="24.140625" style="45" customWidth="1"/>
    <col min="14342" max="14342" width="7.7109375" style="45" customWidth="1"/>
    <col min="14343" max="14582" width="9.140625" style="45"/>
    <col min="14583" max="14583" width="3.140625" style="45" customWidth="1"/>
    <col min="14584" max="14584" width="6.140625" style="45" customWidth="1"/>
    <col min="14585" max="14585" width="45.28515625" style="45" customWidth="1"/>
    <col min="14586" max="14586" width="25.7109375" style="45" customWidth="1"/>
    <col min="14587" max="14593" width="32" style="45" customWidth="1"/>
    <col min="14594" max="14594" width="10.7109375" style="45" customWidth="1"/>
    <col min="14595" max="14595" width="25" style="45" customWidth="1"/>
    <col min="14596" max="14596" width="42" style="45" customWidth="1"/>
    <col min="14597" max="14597" width="24.140625" style="45" customWidth="1"/>
    <col min="14598" max="14598" width="7.7109375" style="45" customWidth="1"/>
    <col min="14599" max="14838" width="9.140625" style="45"/>
    <col min="14839" max="14839" width="3.140625" style="45" customWidth="1"/>
    <col min="14840" max="14840" width="6.140625" style="45" customWidth="1"/>
    <col min="14841" max="14841" width="45.28515625" style="45" customWidth="1"/>
    <col min="14842" max="14842" width="25.7109375" style="45" customWidth="1"/>
    <col min="14843" max="14849" width="32" style="45" customWidth="1"/>
    <col min="14850" max="14850" width="10.7109375" style="45" customWidth="1"/>
    <col min="14851" max="14851" width="25" style="45" customWidth="1"/>
    <col min="14852" max="14852" width="42" style="45" customWidth="1"/>
    <col min="14853" max="14853" width="24.140625" style="45" customWidth="1"/>
    <col min="14854" max="14854" width="7.7109375" style="45" customWidth="1"/>
    <col min="14855" max="15094" width="9.140625" style="45"/>
    <col min="15095" max="15095" width="3.140625" style="45" customWidth="1"/>
    <col min="15096" max="15096" width="6.140625" style="45" customWidth="1"/>
    <col min="15097" max="15097" width="45.28515625" style="45" customWidth="1"/>
    <col min="15098" max="15098" width="25.7109375" style="45" customWidth="1"/>
    <col min="15099" max="15105" width="32" style="45" customWidth="1"/>
    <col min="15106" max="15106" width="10.7109375" style="45" customWidth="1"/>
    <col min="15107" max="15107" width="25" style="45" customWidth="1"/>
    <col min="15108" max="15108" width="42" style="45" customWidth="1"/>
    <col min="15109" max="15109" width="24.140625" style="45" customWidth="1"/>
    <col min="15110" max="15110" width="7.7109375" style="45" customWidth="1"/>
    <col min="15111" max="15350" width="9.140625" style="45"/>
    <col min="15351" max="15351" width="3.140625" style="45" customWidth="1"/>
    <col min="15352" max="15352" width="6.140625" style="45" customWidth="1"/>
    <col min="15353" max="15353" width="45.28515625" style="45" customWidth="1"/>
    <col min="15354" max="15354" width="25.7109375" style="45" customWidth="1"/>
    <col min="15355" max="15361" width="32" style="45" customWidth="1"/>
    <col min="15362" max="15362" width="10.7109375" style="45" customWidth="1"/>
    <col min="15363" max="15363" width="25" style="45" customWidth="1"/>
    <col min="15364" max="15364" width="42" style="45" customWidth="1"/>
    <col min="15365" max="15365" width="24.140625" style="45" customWidth="1"/>
    <col min="15366" max="15366" width="7.7109375" style="45" customWidth="1"/>
    <col min="15367" max="15606" width="9.140625" style="45"/>
    <col min="15607" max="15607" width="3.140625" style="45" customWidth="1"/>
    <col min="15608" max="15608" width="6.140625" style="45" customWidth="1"/>
    <col min="15609" max="15609" width="45.28515625" style="45" customWidth="1"/>
    <col min="15610" max="15610" width="25.7109375" style="45" customWidth="1"/>
    <col min="15611" max="15617" width="32" style="45" customWidth="1"/>
    <col min="15618" max="15618" width="10.7109375" style="45" customWidth="1"/>
    <col min="15619" max="15619" width="25" style="45" customWidth="1"/>
    <col min="15620" max="15620" width="42" style="45" customWidth="1"/>
    <col min="15621" max="15621" width="24.140625" style="45" customWidth="1"/>
    <col min="15622" max="15622" width="7.7109375" style="45" customWidth="1"/>
    <col min="15623" max="15862" width="9.140625" style="45"/>
    <col min="15863" max="15863" width="3.140625" style="45" customWidth="1"/>
    <col min="15864" max="15864" width="6.140625" style="45" customWidth="1"/>
    <col min="15865" max="15865" width="45.28515625" style="45" customWidth="1"/>
    <col min="15866" max="15866" width="25.7109375" style="45" customWidth="1"/>
    <col min="15867" max="15873" width="32" style="45" customWidth="1"/>
    <col min="15874" max="15874" width="10.7109375" style="45" customWidth="1"/>
    <col min="15875" max="15875" width="25" style="45" customWidth="1"/>
    <col min="15876" max="15876" width="42" style="45" customWidth="1"/>
    <col min="15877" max="15877" width="24.140625" style="45" customWidth="1"/>
    <col min="15878" max="15878" width="7.7109375" style="45" customWidth="1"/>
    <col min="15879" max="16118" width="9.140625" style="45"/>
    <col min="16119" max="16119" width="3.140625" style="45" customWidth="1"/>
    <col min="16120" max="16120" width="6.140625" style="45" customWidth="1"/>
    <col min="16121" max="16121" width="45.28515625" style="45" customWidth="1"/>
    <col min="16122" max="16122" width="25.7109375" style="45" customWidth="1"/>
    <col min="16123" max="16129" width="32" style="45" customWidth="1"/>
    <col min="16130" max="16130" width="10.7109375" style="45" customWidth="1"/>
    <col min="16131" max="16131" width="25" style="45" customWidth="1"/>
    <col min="16132" max="16132" width="42" style="45" customWidth="1"/>
    <col min="16133" max="16133" width="24.140625" style="45" customWidth="1"/>
    <col min="16134" max="16134" width="7.7109375" style="45" customWidth="1"/>
    <col min="16135" max="16384" width="9.140625" style="45"/>
  </cols>
  <sheetData>
    <row r="1" spans="2:23" ht="24" customHeight="1" x14ac:dyDescent="0.25">
      <c r="B1" s="30"/>
      <c r="C1" s="169"/>
      <c r="D1" s="30"/>
      <c r="E1" s="30"/>
      <c r="F1" s="30"/>
      <c r="G1" s="31"/>
      <c r="H1" s="31"/>
      <c r="I1" s="31"/>
      <c r="J1" s="31"/>
      <c r="K1" s="31"/>
      <c r="L1" s="31"/>
      <c r="M1" s="31"/>
      <c r="N1" s="31"/>
      <c r="O1" s="31"/>
      <c r="P1" s="31"/>
      <c r="Q1" s="31"/>
      <c r="R1" s="178"/>
      <c r="S1" s="178"/>
      <c r="U1" s="178" t="s">
        <v>30</v>
      </c>
      <c r="V1" s="178"/>
    </row>
    <row r="2" spans="2:23" ht="32.25" customHeight="1" x14ac:dyDescent="0.25">
      <c r="B2" s="30"/>
      <c r="C2" s="169"/>
      <c r="D2" s="30"/>
      <c r="E2" s="30"/>
      <c r="F2" s="30"/>
      <c r="G2" s="31"/>
      <c r="H2" s="31"/>
      <c r="I2" s="31"/>
      <c r="J2" s="31"/>
      <c r="K2" s="31"/>
      <c r="L2" s="31"/>
      <c r="M2" s="31"/>
      <c r="N2" s="31"/>
      <c r="O2" s="31"/>
      <c r="P2" s="31"/>
      <c r="Q2" s="31"/>
      <c r="R2" s="11"/>
      <c r="S2" s="11"/>
      <c r="T2" s="11"/>
      <c r="U2" s="178" t="s">
        <v>109</v>
      </c>
      <c r="V2" s="178"/>
      <c r="W2" s="178"/>
    </row>
    <row r="3" spans="2:23" ht="15.75" x14ac:dyDescent="0.25">
      <c r="B3" s="30"/>
      <c r="C3" s="169"/>
      <c r="D3" s="30"/>
      <c r="E3" s="30"/>
      <c r="F3" s="30"/>
      <c r="G3" s="31"/>
      <c r="H3" s="31"/>
      <c r="I3" s="31"/>
      <c r="J3" s="31"/>
      <c r="K3" s="31"/>
      <c r="L3" s="31"/>
      <c r="M3" s="31"/>
      <c r="N3" s="31"/>
      <c r="O3" s="31"/>
      <c r="P3" s="31"/>
      <c r="Q3" s="31"/>
      <c r="R3" s="31"/>
      <c r="S3" s="11"/>
    </row>
    <row r="4" spans="2:23" ht="24.75" customHeight="1" x14ac:dyDescent="0.25">
      <c r="B4" s="177" t="s">
        <v>82</v>
      </c>
      <c r="C4" s="177"/>
      <c r="D4" s="177"/>
      <c r="E4" s="177"/>
      <c r="F4" s="177"/>
      <c r="G4" s="177"/>
      <c r="H4" s="177"/>
      <c r="I4" s="177"/>
      <c r="J4" s="177"/>
      <c r="K4" s="177"/>
      <c r="L4" s="177"/>
      <c r="M4" s="177"/>
      <c r="N4" s="177"/>
      <c r="O4" s="177"/>
      <c r="P4" s="177"/>
      <c r="Q4" s="177"/>
      <c r="R4" s="177"/>
      <c r="S4" s="177"/>
      <c r="T4" s="177"/>
      <c r="U4" s="177"/>
      <c r="V4" s="177"/>
      <c r="W4" s="177"/>
    </row>
    <row r="5" spans="2:23" ht="21.75" customHeight="1" x14ac:dyDescent="0.25">
      <c r="B5" s="33"/>
      <c r="C5" s="33"/>
      <c r="D5" s="33"/>
      <c r="E5" s="33"/>
      <c r="F5" s="84"/>
      <c r="G5" s="33"/>
      <c r="H5" s="33"/>
      <c r="I5" s="33"/>
      <c r="J5" s="33"/>
      <c r="K5" s="33"/>
      <c r="L5" s="33"/>
      <c r="M5" s="33"/>
      <c r="N5" s="33"/>
      <c r="O5" s="33"/>
      <c r="P5" s="33"/>
      <c r="Q5" s="33"/>
      <c r="R5" s="33"/>
      <c r="S5" s="33"/>
    </row>
    <row r="6" spans="2:23" ht="39" customHeight="1" x14ac:dyDescent="0.3">
      <c r="B6" s="183" t="s">
        <v>15</v>
      </c>
      <c r="C6" s="183" t="s">
        <v>66</v>
      </c>
      <c r="D6" s="173" t="s">
        <v>124</v>
      </c>
      <c r="E6" s="173" t="s">
        <v>125</v>
      </c>
      <c r="F6" s="173" t="s">
        <v>31</v>
      </c>
      <c r="G6" s="179" t="s">
        <v>60</v>
      </c>
      <c r="H6" s="179" t="s">
        <v>81</v>
      </c>
      <c r="I6" s="174" t="s">
        <v>32</v>
      </c>
      <c r="J6" s="174" t="s">
        <v>33</v>
      </c>
      <c r="K6" s="181" t="s">
        <v>80</v>
      </c>
      <c r="L6" s="181" t="s">
        <v>79</v>
      </c>
      <c r="M6" s="181" t="s">
        <v>77</v>
      </c>
      <c r="N6" s="181" t="s">
        <v>78</v>
      </c>
      <c r="O6" s="174" t="s">
        <v>83</v>
      </c>
      <c r="P6" s="175" t="s">
        <v>34</v>
      </c>
      <c r="Q6" s="175" t="s">
        <v>35</v>
      </c>
      <c r="R6" s="175" t="s">
        <v>36</v>
      </c>
      <c r="S6" s="175" t="s">
        <v>37</v>
      </c>
      <c r="T6" s="172" t="s">
        <v>67</v>
      </c>
      <c r="U6" s="172"/>
      <c r="V6" s="176" t="s">
        <v>84</v>
      </c>
      <c r="W6" s="176"/>
    </row>
    <row r="7" spans="2:23" ht="38.25" customHeight="1" x14ac:dyDescent="0.25">
      <c r="B7" s="183"/>
      <c r="C7" s="183"/>
      <c r="D7" s="173"/>
      <c r="E7" s="173"/>
      <c r="F7" s="173"/>
      <c r="G7" s="180"/>
      <c r="H7" s="180"/>
      <c r="I7" s="174"/>
      <c r="J7" s="174"/>
      <c r="K7" s="182"/>
      <c r="L7" s="182"/>
      <c r="M7" s="182"/>
      <c r="N7" s="182"/>
      <c r="O7" s="174"/>
      <c r="P7" s="175"/>
      <c r="Q7" s="175"/>
      <c r="R7" s="175"/>
      <c r="S7" s="175"/>
      <c r="T7" s="62" t="s">
        <v>68</v>
      </c>
      <c r="U7" s="62" t="s">
        <v>69</v>
      </c>
      <c r="V7" s="62" t="s">
        <v>68</v>
      </c>
      <c r="W7" s="62" t="s">
        <v>69</v>
      </c>
    </row>
    <row r="8" spans="2:23" ht="21.75" customHeight="1" x14ac:dyDescent="0.25">
      <c r="B8" s="183"/>
      <c r="C8" s="183"/>
      <c r="D8" s="173"/>
      <c r="E8" s="173"/>
      <c r="F8" s="173"/>
      <c r="G8" s="34" t="s">
        <v>17</v>
      </c>
      <c r="H8" s="34" t="s">
        <v>17</v>
      </c>
      <c r="I8" s="34" t="s">
        <v>17</v>
      </c>
      <c r="J8" s="34" t="s">
        <v>17</v>
      </c>
      <c r="K8" s="34" t="s">
        <v>17</v>
      </c>
      <c r="L8" s="34" t="s">
        <v>17</v>
      </c>
      <c r="M8" s="34" t="s">
        <v>17</v>
      </c>
      <c r="N8" s="34" t="s">
        <v>17</v>
      </c>
      <c r="O8" s="34" t="s">
        <v>17</v>
      </c>
      <c r="P8" s="34" t="s">
        <v>17</v>
      </c>
      <c r="Q8" s="34" t="s">
        <v>17</v>
      </c>
      <c r="R8" s="34" t="s">
        <v>17</v>
      </c>
      <c r="S8" s="34" t="s">
        <v>17</v>
      </c>
      <c r="T8" s="34" t="s">
        <v>17</v>
      </c>
      <c r="U8" s="34" t="s">
        <v>17</v>
      </c>
      <c r="V8" s="59" t="s">
        <v>65</v>
      </c>
      <c r="W8" s="59" t="s">
        <v>65</v>
      </c>
    </row>
    <row r="9" spans="2:23" ht="18" customHeight="1" x14ac:dyDescent="0.25">
      <c r="B9" s="35" t="s">
        <v>38</v>
      </c>
      <c r="C9" s="35" t="s">
        <v>39</v>
      </c>
      <c r="D9" s="35" t="s">
        <v>20</v>
      </c>
      <c r="E9" s="35" t="s">
        <v>40</v>
      </c>
      <c r="F9" s="35" t="s">
        <v>41</v>
      </c>
      <c r="G9" s="35">
        <v>1</v>
      </c>
      <c r="H9" s="35">
        <f>G9+1</f>
        <v>2</v>
      </c>
      <c r="I9" s="35">
        <f>H9+1</f>
        <v>3</v>
      </c>
      <c r="J9" s="35">
        <f t="shared" ref="J9:W9" si="0">I9+1</f>
        <v>4</v>
      </c>
      <c r="K9" s="35">
        <f t="shared" si="0"/>
        <v>5</v>
      </c>
      <c r="L9" s="35">
        <f t="shared" si="0"/>
        <v>6</v>
      </c>
      <c r="M9" s="35">
        <f t="shared" si="0"/>
        <v>7</v>
      </c>
      <c r="N9" s="35">
        <f t="shared" si="0"/>
        <v>8</v>
      </c>
      <c r="O9" s="35">
        <f t="shared" si="0"/>
        <v>9</v>
      </c>
      <c r="P9" s="35">
        <f t="shared" si="0"/>
        <v>10</v>
      </c>
      <c r="Q9" s="35">
        <f t="shared" si="0"/>
        <v>11</v>
      </c>
      <c r="R9" s="35">
        <f t="shared" si="0"/>
        <v>12</v>
      </c>
      <c r="S9" s="35">
        <f t="shared" si="0"/>
        <v>13</v>
      </c>
      <c r="T9" s="35">
        <f t="shared" si="0"/>
        <v>14</v>
      </c>
      <c r="U9" s="35">
        <f t="shared" si="0"/>
        <v>15</v>
      </c>
      <c r="V9" s="35">
        <f t="shared" si="0"/>
        <v>16</v>
      </c>
      <c r="W9" s="35">
        <f t="shared" si="0"/>
        <v>17</v>
      </c>
    </row>
    <row r="10" spans="2:23" ht="18.75" x14ac:dyDescent="0.25">
      <c r="B10" s="36">
        <v>1</v>
      </c>
      <c r="C10" s="106"/>
      <c r="D10" s="107"/>
      <c r="E10" s="107"/>
      <c r="F10" s="105" t="s">
        <v>130</v>
      </c>
      <c r="G10" s="108"/>
      <c r="H10" s="108"/>
      <c r="I10" s="108"/>
      <c r="J10" s="109">
        <f>K10+L10+M10+N10</f>
        <v>0</v>
      </c>
      <c r="K10" s="108"/>
      <c r="L10" s="108"/>
      <c r="M10" s="108"/>
      <c r="N10" s="108"/>
      <c r="O10" s="109">
        <f>P10+Q10+R10+S10</f>
        <v>0</v>
      </c>
      <c r="P10" s="108"/>
      <c r="Q10" s="108"/>
      <c r="R10" s="108"/>
      <c r="S10" s="108"/>
      <c r="T10" s="110"/>
      <c r="U10" s="110"/>
      <c r="V10" s="111"/>
      <c r="W10" s="111"/>
    </row>
    <row r="11" spans="2:23" ht="18.75" x14ac:dyDescent="0.25">
      <c r="B11" s="36">
        <v>2</v>
      </c>
      <c r="C11" s="106"/>
      <c r="D11" s="107"/>
      <c r="E11" s="107"/>
      <c r="F11" s="105" t="s">
        <v>130</v>
      </c>
      <c r="G11" s="108"/>
      <c r="H11" s="108"/>
      <c r="I11" s="108"/>
      <c r="J11" s="109">
        <f t="shared" ref="J11:J16" si="1">K11+L11+M11+N11</f>
        <v>0</v>
      </c>
      <c r="K11" s="108"/>
      <c r="L11" s="108"/>
      <c r="M11" s="108"/>
      <c r="N11" s="108"/>
      <c r="O11" s="109">
        <f>P11+Q11+R11+S11</f>
        <v>0</v>
      </c>
      <c r="P11" s="108"/>
      <c r="Q11" s="108"/>
      <c r="R11" s="108"/>
      <c r="S11" s="108"/>
      <c r="T11" s="110"/>
      <c r="U11" s="110"/>
      <c r="V11" s="111"/>
      <c r="W11" s="111"/>
    </row>
    <row r="12" spans="2:23" ht="18.75" x14ac:dyDescent="0.25">
      <c r="B12" s="36">
        <v>3</v>
      </c>
      <c r="C12" s="106"/>
      <c r="D12" s="107"/>
      <c r="E12" s="107"/>
      <c r="F12" s="105" t="s">
        <v>130</v>
      </c>
      <c r="G12" s="108"/>
      <c r="H12" s="108"/>
      <c r="I12" s="108"/>
      <c r="J12" s="109">
        <f t="shared" si="1"/>
        <v>0</v>
      </c>
      <c r="K12" s="108"/>
      <c r="L12" s="108"/>
      <c r="M12" s="108"/>
      <c r="N12" s="108"/>
      <c r="O12" s="109">
        <f t="shared" ref="O12:O16" si="2">P12+Q12+R12+S12</f>
        <v>0</v>
      </c>
      <c r="P12" s="108"/>
      <c r="Q12" s="108"/>
      <c r="R12" s="108"/>
      <c r="S12" s="108"/>
      <c r="T12" s="110"/>
      <c r="U12" s="110"/>
      <c r="V12" s="111"/>
      <c r="W12" s="111"/>
    </row>
    <row r="13" spans="2:23" ht="18.75" x14ac:dyDescent="0.25">
      <c r="B13" s="36">
        <v>4</v>
      </c>
      <c r="C13" s="106"/>
      <c r="D13" s="107"/>
      <c r="E13" s="107"/>
      <c r="F13" s="105" t="s">
        <v>130</v>
      </c>
      <c r="G13" s="108"/>
      <c r="H13" s="108"/>
      <c r="I13" s="108"/>
      <c r="J13" s="109">
        <f t="shared" si="1"/>
        <v>0</v>
      </c>
      <c r="K13" s="108"/>
      <c r="L13" s="108"/>
      <c r="M13" s="108"/>
      <c r="N13" s="108"/>
      <c r="O13" s="109">
        <f t="shared" si="2"/>
        <v>0</v>
      </c>
      <c r="P13" s="108"/>
      <c r="Q13" s="108"/>
      <c r="R13" s="108"/>
      <c r="S13" s="108"/>
      <c r="T13" s="110"/>
      <c r="U13" s="110"/>
      <c r="V13" s="111"/>
      <c r="W13" s="111"/>
    </row>
    <row r="14" spans="2:23" ht="16.5" x14ac:dyDescent="0.25">
      <c r="B14" s="100" t="s">
        <v>42</v>
      </c>
      <c r="C14" s="106"/>
      <c r="D14" s="107"/>
      <c r="E14" s="107"/>
      <c r="F14" s="105" t="s">
        <v>130</v>
      </c>
      <c r="G14" s="108"/>
      <c r="H14" s="108"/>
      <c r="I14" s="108"/>
      <c r="J14" s="109">
        <f t="shared" si="1"/>
        <v>0</v>
      </c>
      <c r="K14" s="108"/>
      <c r="L14" s="108"/>
      <c r="M14" s="108"/>
      <c r="N14" s="108"/>
      <c r="O14" s="109">
        <f t="shared" si="2"/>
        <v>0</v>
      </c>
      <c r="P14" s="108"/>
      <c r="Q14" s="108"/>
      <c r="R14" s="108"/>
      <c r="S14" s="108"/>
      <c r="T14" s="110"/>
      <c r="U14" s="110"/>
      <c r="V14" s="111"/>
      <c r="W14" s="111"/>
    </row>
    <row r="15" spans="2:23" ht="16.5" x14ac:dyDescent="0.25">
      <c r="B15" s="100" t="s">
        <v>42</v>
      </c>
      <c r="C15" s="106"/>
      <c r="D15" s="107"/>
      <c r="E15" s="107"/>
      <c r="F15" s="105" t="s">
        <v>130</v>
      </c>
      <c r="G15" s="108"/>
      <c r="H15" s="108"/>
      <c r="I15" s="108"/>
      <c r="J15" s="109">
        <f t="shared" si="1"/>
        <v>0</v>
      </c>
      <c r="K15" s="108"/>
      <c r="L15" s="108"/>
      <c r="M15" s="108"/>
      <c r="N15" s="108"/>
      <c r="O15" s="109">
        <f t="shared" si="2"/>
        <v>0</v>
      </c>
      <c r="P15" s="108"/>
      <c r="Q15" s="108"/>
      <c r="R15" s="108"/>
      <c r="S15" s="108"/>
      <c r="T15" s="110"/>
      <c r="U15" s="110"/>
      <c r="V15" s="111"/>
      <c r="W15" s="111"/>
    </row>
    <row r="16" spans="2:23" ht="16.5" x14ac:dyDescent="0.25">
      <c r="B16" s="100" t="s">
        <v>43</v>
      </c>
      <c r="C16" s="106"/>
      <c r="D16" s="107"/>
      <c r="E16" s="107"/>
      <c r="F16" s="105" t="s">
        <v>130</v>
      </c>
      <c r="G16" s="108"/>
      <c r="H16" s="108"/>
      <c r="I16" s="108"/>
      <c r="J16" s="109">
        <f t="shared" si="1"/>
        <v>0</v>
      </c>
      <c r="K16" s="108"/>
      <c r="L16" s="108"/>
      <c r="M16" s="108"/>
      <c r="N16" s="108"/>
      <c r="O16" s="109">
        <f t="shared" si="2"/>
        <v>0</v>
      </c>
      <c r="P16" s="108"/>
      <c r="Q16" s="108"/>
      <c r="R16" s="108"/>
      <c r="S16" s="108"/>
      <c r="T16" s="110"/>
      <c r="U16" s="110"/>
      <c r="V16" s="111"/>
      <c r="W16" s="111"/>
    </row>
    <row r="17" spans="2:23" ht="27.75" customHeight="1" x14ac:dyDescent="0.25">
      <c r="B17" s="37"/>
      <c r="C17" s="38"/>
      <c r="D17" s="38"/>
      <c r="E17" s="38"/>
      <c r="F17" s="38"/>
      <c r="G17" s="39"/>
      <c r="H17" s="39"/>
      <c r="I17" s="39"/>
      <c r="J17" s="39"/>
      <c r="K17" s="39"/>
      <c r="L17" s="39"/>
      <c r="M17" s="39"/>
      <c r="N17" s="39"/>
      <c r="O17" s="39"/>
      <c r="P17" s="97"/>
      <c r="Q17" s="97"/>
      <c r="R17" s="97"/>
      <c r="S17" s="97"/>
      <c r="T17" s="98"/>
      <c r="U17" s="99"/>
      <c r="V17" s="99"/>
      <c r="W17" s="99"/>
    </row>
    <row r="18" spans="2:23" ht="15" customHeight="1" x14ac:dyDescent="0.25">
      <c r="B18" s="40"/>
      <c r="C18" s="41"/>
      <c r="D18" s="41"/>
      <c r="E18" s="41"/>
      <c r="F18" s="41"/>
      <c r="G18" s="41"/>
      <c r="H18" s="41"/>
      <c r="I18" s="41"/>
      <c r="J18" s="41"/>
      <c r="K18" s="41"/>
      <c r="L18" s="41"/>
      <c r="M18" s="41"/>
      <c r="N18" s="41"/>
      <c r="O18" s="41"/>
      <c r="P18" s="41"/>
      <c r="Q18" s="41"/>
      <c r="R18" s="41"/>
      <c r="S18" s="41"/>
    </row>
    <row r="19" spans="2:23" ht="18" customHeight="1" x14ac:dyDescent="0.25">
      <c r="B19" s="43"/>
      <c r="C19" s="43"/>
      <c r="D19" s="43"/>
      <c r="E19" s="43"/>
      <c r="F19" s="43"/>
      <c r="G19" s="30"/>
      <c r="H19" s="42"/>
      <c r="I19" s="42"/>
      <c r="J19" s="30"/>
      <c r="K19" s="30"/>
      <c r="L19" s="30"/>
      <c r="M19" s="30"/>
      <c r="N19" s="30"/>
      <c r="O19" s="30"/>
      <c r="P19" s="42"/>
      <c r="Q19" s="42"/>
      <c r="R19" s="42"/>
      <c r="S19" s="42"/>
    </row>
    <row r="20" spans="2:23" ht="38.25" customHeight="1" x14ac:dyDescent="0.25">
      <c r="B20" s="170" t="s">
        <v>27</v>
      </c>
      <c r="C20" s="170"/>
      <c r="D20" s="171"/>
      <c r="E20" s="171"/>
      <c r="R20" s="44"/>
      <c r="S20" s="44"/>
    </row>
    <row r="21" spans="2:23" x14ac:dyDescent="0.25">
      <c r="B21" s="60"/>
      <c r="C21" s="60"/>
      <c r="D21" s="30"/>
      <c r="E21" s="30"/>
      <c r="F21" s="30"/>
      <c r="G21" s="30"/>
      <c r="H21" s="30"/>
      <c r="I21" s="30"/>
      <c r="J21" s="30"/>
      <c r="K21" s="30"/>
      <c r="L21" s="30"/>
      <c r="M21" s="30"/>
      <c r="N21" s="30"/>
      <c r="O21" s="30"/>
      <c r="P21" s="30"/>
      <c r="Q21" s="30"/>
      <c r="R21" s="30"/>
      <c r="S21" s="30"/>
    </row>
    <row r="22" spans="2:23" ht="33" customHeight="1" x14ac:dyDescent="0.25">
      <c r="B22" s="170" t="s">
        <v>44</v>
      </c>
      <c r="C22" s="170"/>
      <c r="D22" s="171"/>
      <c r="E22" s="171"/>
    </row>
    <row r="23" spans="2:23" x14ac:dyDescent="0.25">
      <c r="B23" s="61"/>
      <c r="C23" s="61"/>
    </row>
    <row r="24" spans="2:23" ht="30.75" customHeight="1" x14ac:dyDescent="0.25">
      <c r="B24" s="170" t="s">
        <v>29</v>
      </c>
      <c r="C24" s="170"/>
      <c r="D24" s="171"/>
      <c r="E24" s="171"/>
    </row>
    <row r="26" spans="2:23" ht="16.5" x14ac:dyDescent="0.25">
      <c r="C26" s="46"/>
      <c r="D26" s="46"/>
      <c r="E26" s="46"/>
      <c r="F26" s="46"/>
      <c r="G26" s="46"/>
      <c r="H26" s="46"/>
      <c r="I26" s="46"/>
      <c r="J26" s="46"/>
      <c r="K26" s="46"/>
      <c r="L26" s="46"/>
      <c r="M26" s="46"/>
      <c r="N26" s="46"/>
      <c r="O26" s="46"/>
      <c r="P26" s="46"/>
      <c r="Q26" s="46"/>
      <c r="R26" s="46"/>
      <c r="S26" s="46"/>
    </row>
    <row r="27" spans="2:23" ht="16.5" x14ac:dyDescent="0.25">
      <c r="C27" s="46"/>
      <c r="D27" s="46"/>
      <c r="E27" s="46"/>
      <c r="F27" s="46"/>
      <c r="G27" s="46"/>
      <c r="H27" s="46"/>
      <c r="I27" s="46"/>
      <c r="J27" s="46"/>
      <c r="K27" s="46"/>
      <c r="L27" s="46"/>
      <c r="M27" s="46"/>
      <c r="N27" s="46"/>
      <c r="O27" s="46"/>
      <c r="P27" s="46"/>
      <c r="Q27" s="46"/>
      <c r="R27" s="46"/>
      <c r="S27" s="46"/>
    </row>
    <row r="28" spans="2:23" ht="16.5" x14ac:dyDescent="0.25">
      <c r="C28" s="46"/>
      <c r="D28" s="46"/>
      <c r="E28" s="46"/>
      <c r="F28" s="46"/>
      <c r="G28" s="46"/>
      <c r="H28" s="46"/>
      <c r="I28" s="46"/>
      <c r="J28" s="46"/>
      <c r="K28" s="46"/>
      <c r="L28" s="46"/>
      <c r="M28" s="46"/>
      <c r="N28" s="46"/>
      <c r="O28" s="46"/>
      <c r="P28" s="46"/>
      <c r="Q28" s="46"/>
      <c r="R28" s="46"/>
      <c r="S28" s="46"/>
    </row>
    <row r="29" spans="2:23" ht="16.5" x14ac:dyDescent="0.25">
      <c r="C29" s="46"/>
      <c r="D29" s="46"/>
      <c r="E29" s="46"/>
      <c r="F29" s="46"/>
      <c r="G29" s="46"/>
      <c r="H29" s="46"/>
      <c r="I29" s="46"/>
      <c r="J29" s="46"/>
      <c r="K29" s="46"/>
      <c r="L29" s="46"/>
      <c r="M29" s="46"/>
      <c r="N29" s="46"/>
      <c r="O29" s="46"/>
      <c r="P29" s="46"/>
      <c r="Q29" s="46"/>
      <c r="R29" s="46"/>
      <c r="S29" s="46"/>
    </row>
    <row r="30" spans="2:23" ht="16.5" x14ac:dyDescent="0.25">
      <c r="C30" s="46"/>
      <c r="D30" s="46"/>
      <c r="E30" s="46"/>
      <c r="F30" s="46"/>
      <c r="G30" s="46"/>
      <c r="H30" s="46"/>
      <c r="I30" s="46"/>
      <c r="J30" s="46"/>
      <c r="K30" s="46"/>
      <c r="L30" s="46"/>
      <c r="M30" s="46"/>
      <c r="N30" s="46"/>
      <c r="O30" s="46"/>
      <c r="P30" s="46"/>
      <c r="Q30" s="46"/>
      <c r="R30" s="46"/>
      <c r="S30" s="46"/>
    </row>
    <row r="31" spans="2:23" ht="16.5" x14ac:dyDescent="0.25">
      <c r="C31" s="46"/>
      <c r="D31" s="46"/>
      <c r="E31" s="46"/>
      <c r="F31" s="46"/>
      <c r="G31" s="46"/>
      <c r="H31" s="46"/>
      <c r="I31" s="46"/>
      <c r="J31" s="46"/>
      <c r="K31" s="46"/>
      <c r="L31" s="46"/>
      <c r="M31" s="46"/>
      <c r="N31" s="46"/>
      <c r="O31" s="46"/>
      <c r="P31" s="46"/>
      <c r="Q31" s="46"/>
      <c r="R31" s="46"/>
      <c r="S31" s="46"/>
    </row>
    <row r="32" spans="2:23" ht="16.5" x14ac:dyDescent="0.25">
      <c r="C32" s="46"/>
      <c r="D32" s="46"/>
      <c r="E32" s="46"/>
      <c r="F32" s="46"/>
      <c r="G32" s="46"/>
      <c r="H32" s="46"/>
      <c r="I32" s="46"/>
      <c r="J32" s="46"/>
      <c r="K32" s="46"/>
      <c r="L32" s="46"/>
      <c r="M32" s="46"/>
      <c r="N32" s="46"/>
      <c r="O32" s="46"/>
      <c r="P32" s="46"/>
      <c r="Q32" s="46"/>
      <c r="R32" s="46"/>
      <c r="S32" s="46"/>
    </row>
    <row r="33" spans="3:19" ht="16.5" x14ac:dyDescent="0.25">
      <c r="C33" s="46"/>
      <c r="D33" s="46"/>
      <c r="E33" s="46"/>
      <c r="F33" s="46"/>
      <c r="G33" s="46"/>
      <c r="H33" s="46"/>
      <c r="I33" s="46"/>
      <c r="J33" s="46"/>
      <c r="K33" s="46"/>
      <c r="L33" s="46"/>
      <c r="M33" s="46"/>
      <c r="N33" s="46"/>
      <c r="O33" s="46"/>
      <c r="P33" s="46"/>
      <c r="Q33" s="46"/>
      <c r="R33" s="46"/>
      <c r="S33" s="46"/>
    </row>
    <row r="34" spans="3:19" ht="16.5" x14ac:dyDescent="0.25">
      <c r="C34" s="46"/>
      <c r="D34" s="46"/>
      <c r="E34" s="46"/>
      <c r="F34" s="46"/>
      <c r="G34" s="46"/>
      <c r="H34" s="46"/>
      <c r="I34" s="46"/>
      <c r="J34" s="46"/>
      <c r="K34" s="46"/>
      <c r="L34" s="46"/>
      <c r="M34" s="46"/>
      <c r="N34" s="46"/>
      <c r="O34" s="46"/>
      <c r="P34" s="46"/>
      <c r="Q34" s="46"/>
      <c r="R34" s="46"/>
      <c r="S34" s="46"/>
    </row>
    <row r="35" spans="3:19" ht="16.5" x14ac:dyDescent="0.25">
      <c r="C35" s="46"/>
      <c r="D35" s="46"/>
      <c r="E35" s="46"/>
      <c r="F35" s="46"/>
      <c r="G35" s="46"/>
      <c r="H35" s="46"/>
      <c r="I35" s="46"/>
      <c r="J35" s="46"/>
      <c r="K35" s="46"/>
      <c r="L35" s="46"/>
      <c r="M35" s="46"/>
      <c r="N35" s="46"/>
      <c r="O35" s="46"/>
      <c r="P35" s="46"/>
      <c r="Q35" s="46"/>
      <c r="R35" s="46"/>
      <c r="S35" s="46"/>
    </row>
    <row r="36" spans="3:19" ht="16.5" x14ac:dyDescent="0.25">
      <c r="C36" s="46"/>
      <c r="D36" s="46"/>
      <c r="E36" s="46"/>
      <c r="F36" s="46"/>
      <c r="G36" s="46"/>
      <c r="H36" s="46"/>
      <c r="I36" s="46"/>
      <c r="J36" s="46"/>
      <c r="K36" s="46"/>
      <c r="L36" s="46"/>
      <c r="M36" s="46"/>
      <c r="N36" s="46"/>
      <c r="O36" s="46"/>
      <c r="P36" s="46"/>
      <c r="Q36" s="46"/>
      <c r="R36" s="46"/>
      <c r="S36" s="46"/>
    </row>
    <row r="37" spans="3:19" ht="16.5" x14ac:dyDescent="0.25">
      <c r="C37" s="46"/>
      <c r="D37" s="46"/>
      <c r="E37" s="46"/>
      <c r="F37" s="46"/>
      <c r="G37" s="46"/>
      <c r="H37" s="46"/>
      <c r="I37" s="46"/>
      <c r="J37" s="46"/>
      <c r="K37" s="46"/>
      <c r="L37" s="46"/>
      <c r="M37" s="46"/>
      <c r="N37" s="46"/>
      <c r="O37" s="46"/>
      <c r="P37" s="46"/>
      <c r="Q37" s="46"/>
      <c r="R37" s="46"/>
      <c r="S37" s="46"/>
    </row>
    <row r="38" spans="3:19" ht="16.5" x14ac:dyDescent="0.25">
      <c r="C38" s="46"/>
      <c r="D38" s="46"/>
      <c r="E38" s="46"/>
      <c r="F38" s="85"/>
      <c r="G38" s="85"/>
      <c r="H38" s="46"/>
      <c r="I38" s="46"/>
      <c r="J38" s="46"/>
      <c r="K38" s="46"/>
      <c r="L38" s="46"/>
      <c r="M38" s="46"/>
      <c r="N38" s="46"/>
      <c r="O38" s="46"/>
      <c r="P38" s="46"/>
      <c r="Q38" s="46"/>
      <c r="R38" s="46"/>
      <c r="S38" s="46"/>
    </row>
  </sheetData>
  <sheetProtection algorithmName="SHA-512" hashValue="TiP7luIpuQAmyusMwSrS6v3BWEDuXGGhpB+NsPVLSWkW1DqSVtSJk0v4cJdsLFjNxuuRrRPuqbG2so99Qgel1A==" saltValue="w0MUSHyPlC5aWFyAPOMMdw==" spinCount="100000" sheet="1" objects="1" scenarios="1" insertRows="0"/>
  <mergeCells count="31">
    <mergeCell ref="V6:W6"/>
    <mergeCell ref="B4:W4"/>
    <mergeCell ref="U1:V1"/>
    <mergeCell ref="U2:W2"/>
    <mergeCell ref="R1:S1"/>
    <mergeCell ref="G6:G7"/>
    <mergeCell ref="H6:H7"/>
    <mergeCell ref="I6:I7"/>
    <mergeCell ref="J6:J7"/>
    <mergeCell ref="K6:K7"/>
    <mergeCell ref="L6:L7"/>
    <mergeCell ref="M6:M7"/>
    <mergeCell ref="N6:N7"/>
    <mergeCell ref="B6:B8"/>
    <mergeCell ref="C6:C8"/>
    <mergeCell ref="D6:D8"/>
    <mergeCell ref="T6:U6"/>
    <mergeCell ref="B20:C20"/>
    <mergeCell ref="E6:E8"/>
    <mergeCell ref="F6:F8"/>
    <mergeCell ref="D20:E20"/>
    <mergeCell ref="O6:O7"/>
    <mergeCell ref="P6:P7"/>
    <mergeCell ref="Q6:Q7"/>
    <mergeCell ref="R6:R7"/>
    <mergeCell ref="S6:S7"/>
    <mergeCell ref="C1:C3"/>
    <mergeCell ref="B22:C22"/>
    <mergeCell ref="B24:C24"/>
    <mergeCell ref="D22:E22"/>
    <mergeCell ref="D24:E24"/>
  </mergeCells>
  <dataValidations count="2">
    <dataValidation allowBlank="1" showInputMessage="1" showErrorMessage="1" prompt="Комірку потрібно заповнити" sqref="WVF983013 IP20 SL20 ACH20 AMD20 AVZ20 BFV20 BPR20 BZN20 CJJ20 CTF20 DDB20 DMX20 DWT20 EGP20 EQL20 FAH20 FKD20 FTZ20 GDV20 GNR20 GXN20 HHJ20 HRF20 IBB20 IKX20 IUT20 JEP20 JOL20 JYH20 KID20 KRZ20 LBV20 LLR20 LVN20 MFJ20 MPF20 MZB20 NIX20 NST20 OCP20 OML20 OWH20 PGD20 PPZ20 PZV20 QJR20 QTN20 RDJ20 RNF20 RXB20 SGX20 SQT20 TAP20 TKL20 TUH20 UED20 UNZ20 UXV20 VHR20 VRN20 WBJ20 WLF20 WVB20 IP65509 SL65509 ACH65509 AMD65509 AVZ65509 BFV65509 BPR65509 BZN65509 CJJ65509 CTF65509 DDB65509 DMX65509 DWT65509 EGP65509 EQL65509 FAH65509 FKD65509 FTZ65509 GDV65509 GNR65509 GXN65509 HHJ65509 HRF65509 IBB65509 IKX65509 IUT65509 JEP65509 JOL65509 JYH65509 KID65509 KRZ65509 LBV65509 LLR65509 LVN65509 MFJ65509 MPF65509 MZB65509 NIX65509 NST65509 OCP65509 OML65509 OWH65509 PGD65509 PPZ65509 PZV65509 QJR65509 QTN65509 RDJ65509 RNF65509 RXB65509 SGX65509 SQT65509 TAP65509 TKL65509 TUH65509 UED65509 UNZ65509 UXV65509 VHR65509 VRN65509 WBJ65509 WLF65509 WVB65509 IP131045 SL131045 ACH131045 AMD131045 AVZ131045 BFV131045 BPR131045 BZN131045 CJJ131045 CTF131045 DDB131045 DMX131045 DWT131045 EGP131045 EQL131045 FAH131045 FKD131045 FTZ131045 GDV131045 GNR131045 GXN131045 HHJ131045 HRF131045 IBB131045 IKX131045 IUT131045 JEP131045 JOL131045 JYH131045 KID131045 KRZ131045 LBV131045 LLR131045 LVN131045 MFJ131045 MPF131045 MZB131045 NIX131045 NST131045 OCP131045 OML131045 OWH131045 PGD131045 PPZ131045 PZV131045 QJR131045 QTN131045 RDJ131045 RNF131045 RXB131045 SGX131045 SQT131045 TAP131045 TKL131045 TUH131045 UED131045 UNZ131045 UXV131045 VHR131045 VRN131045 WBJ131045 WLF131045 WVB131045 IP196581 SL196581 ACH196581 AMD196581 AVZ196581 BFV196581 BPR196581 BZN196581 CJJ196581 CTF196581 DDB196581 DMX196581 DWT196581 EGP196581 EQL196581 FAH196581 FKD196581 FTZ196581 GDV196581 GNR196581 GXN196581 HHJ196581 HRF196581 IBB196581 IKX196581 IUT196581 JEP196581 JOL196581 JYH196581 KID196581 KRZ196581 LBV196581 LLR196581 LVN196581 MFJ196581 MPF196581 MZB196581 NIX196581 NST196581 OCP196581 OML196581 OWH196581 PGD196581 PPZ196581 PZV196581 QJR196581 QTN196581 RDJ196581 RNF196581 RXB196581 SGX196581 SQT196581 TAP196581 TKL196581 TUH196581 UED196581 UNZ196581 UXV196581 VHR196581 VRN196581 WBJ196581 WLF196581 WVB196581 IP262117 SL262117 ACH262117 AMD262117 AVZ262117 BFV262117 BPR262117 BZN262117 CJJ262117 CTF262117 DDB262117 DMX262117 DWT262117 EGP262117 EQL262117 FAH262117 FKD262117 FTZ262117 GDV262117 GNR262117 GXN262117 HHJ262117 HRF262117 IBB262117 IKX262117 IUT262117 JEP262117 JOL262117 JYH262117 KID262117 KRZ262117 LBV262117 LLR262117 LVN262117 MFJ262117 MPF262117 MZB262117 NIX262117 NST262117 OCP262117 OML262117 OWH262117 PGD262117 PPZ262117 PZV262117 QJR262117 QTN262117 RDJ262117 RNF262117 RXB262117 SGX262117 SQT262117 TAP262117 TKL262117 TUH262117 UED262117 UNZ262117 UXV262117 VHR262117 VRN262117 WBJ262117 WLF262117 WVB262117 IP327653 SL327653 ACH327653 AMD327653 AVZ327653 BFV327653 BPR327653 BZN327653 CJJ327653 CTF327653 DDB327653 DMX327653 DWT327653 EGP327653 EQL327653 FAH327653 FKD327653 FTZ327653 GDV327653 GNR327653 GXN327653 HHJ327653 HRF327653 IBB327653 IKX327653 IUT327653 JEP327653 JOL327653 JYH327653 KID327653 KRZ327653 LBV327653 LLR327653 LVN327653 MFJ327653 MPF327653 MZB327653 NIX327653 NST327653 OCP327653 OML327653 OWH327653 PGD327653 PPZ327653 PZV327653 QJR327653 QTN327653 RDJ327653 RNF327653 RXB327653 SGX327653 SQT327653 TAP327653 TKL327653 TUH327653 UED327653 UNZ327653 UXV327653 VHR327653 VRN327653 WBJ327653 WLF327653 WVB327653 IP393189 SL393189 ACH393189 AMD393189 AVZ393189 BFV393189 BPR393189 BZN393189 CJJ393189 CTF393189 DDB393189 DMX393189 DWT393189 EGP393189 EQL393189 FAH393189 FKD393189 FTZ393189 GDV393189 GNR393189 GXN393189 HHJ393189 HRF393189 IBB393189 IKX393189 IUT393189 JEP393189 JOL393189 JYH393189 KID393189 KRZ393189 LBV393189 LLR393189 LVN393189 MFJ393189 MPF393189 MZB393189 NIX393189 NST393189 OCP393189 OML393189 OWH393189 PGD393189 PPZ393189 PZV393189 QJR393189 QTN393189 RDJ393189 RNF393189 RXB393189 SGX393189 SQT393189 TAP393189 TKL393189 TUH393189 UED393189 UNZ393189 UXV393189 VHR393189 VRN393189 WBJ393189 WLF393189 WVB393189 IP458725 SL458725 ACH458725 AMD458725 AVZ458725 BFV458725 BPR458725 BZN458725 CJJ458725 CTF458725 DDB458725 DMX458725 DWT458725 EGP458725 EQL458725 FAH458725 FKD458725 FTZ458725 GDV458725 GNR458725 GXN458725 HHJ458725 HRF458725 IBB458725 IKX458725 IUT458725 JEP458725 JOL458725 JYH458725 KID458725 KRZ458725 LBV458725 LLR458725 LVN458725 MFJ458725 MPF458725 MZB458725 NIX458725 NST458725 OCP458725 OML458725 OWH458725 PGD458725 PPZ458725 PZV458725 QJR458725 QTN458725 RDJ458725 RNF458725 RXB458725 SGX458725 SQT458725 TAP458725 TKL458725 TUH458725 UED458725 UNZ458725 UXV458725 VHR458725 VRN458725 WBJ458725 WLF458725 WVB458725 IP524261 SL524261 ACH524261 AMD524261 AVZ524261 BFV524261 BPR524261 BZN524261 CJJ524261 CTF524261 DDB524261 DMX524261 DWT524261 EGP524261 EQL524261 FAH524261 FKD524261 FTZ524261 GDV524261 GNR524261 GXN524261 HHJ524261 HRF524261 IBB524261 IKX524261 IUT524261 JEP524261 JOL524261 JYH524261 KID524261 KRZ524261 LBV524261 LLR524261 LVN524261 MFJ524261 MPF524261 MZB524261 NIX524261 NST524261 OCP524261 OML524261 OWH524261 PGD524261 PPZ524261 PZV524261 QJR524261 QTN524261 RDJ524261 RNF524261 RXB524261 SGX524261 SQT524261 TAP524261 TKL524261 TUH524261 UED524261 UNZ524261 UXV524261 VHR524261 VRN524261 WBJ524261 WLF524261 WVB524261 IP589797 SL589797 ACH589797 AMD589797 AVZ589797 BFV589797 BPR589797 BZN589797 CJJ589797 CTF589797 DDB589797 DMX589797 DWT589797 EGP589797 EQL589797 FAH589797 FKD589797 FTZ589797 GDV589797 GNR589797 GXN589797 HHJ589797 HRF589797 IBB589797 IKX589797 IUT589797 JEP589797 JOL589797 JYH589797 KID589797 KRZ589797 LBV589797 LLR589797 LVN589797 MFJ589797 MPF589797 MZB589797 NIX589797 NST589797 OCP589797 OML589797 OWH589797 PGD589797 PPZ589797 PZV589797 QJR589797 QTN589797 RDJ589797 RNF589797 RXB589797 SGX589797 SQT589797 TAP589797 TKL589797 TUH589797 UED589797 UNZ589797 UXV589797 VHR589797 VRN589797 WBJ589797 WLF589797 WVB589797 IP655333 SL655333 ACH655333 AMD655333 AVZ655333 BFV655333 BPR655333 BZN655333 CJJ655333 CTF655333 DDB655333 DMX655333 DWT655333 EGP655333 EQL655333 FAH655333 FKD655333 FTZ655333 GDV655333 GNR655333 GXN655333 HHJ655333 HRF655333 IBB655333 IKX655333 IUT655333 JEP655333 JOL655333 JYH655333 KID655333 KRZ655333 LBV655333 LLR655333 LVN655333 MFJ655333 MPF655333 MZB655333 NIX655333 NST655333 OCP655333 OML655333 OWH655333 PGD655333 PPZ655333 PZV655333 QJR655333 QTN655333 RDJ655333 RNF655333 RXB655333 SGX655333 SQT655333 TAP655333 TKL655333 TUH655333 UED655333 UNZ655333 UXV655333 VHR655333 VRN655333 WBJ655333 WLF655333 WVB655333 IP720869 SL720869 ACH720869 AMD720869 AVZ720869 BFV720869 BPR720869 BZN720869 CJJ720869 CTF720869 DDB720869 DMX720869 DWT720869 EGP720869 EQL720869 FAH720869 FKD720869 FTZ720869 GDV720869 GNR720869 GXN720869 HHJ720869 HRF720869 IBB720869 IKX720869 IUT720869 JEP720869 JOL720869 JYH720869 KID720869 KRZ720869 LBV720869 LLR720869 LVN720869 MFJ720869 MPF720869 MZB720869 NIX720869 NST720869 OCP720869 OML720869 OWH720869 PGD720869 PPZ720869 PZV720869 QJR720869 QTN720869 RDJ720869 RNF720869 RXB720869 SGX720869 SQT720869 TAP720869 TKL720869 TUH720869 UED720869 UNZ720869 UXV720869 VHR720869 VRN720869 WBJ720869 WLF720869 WVB720869 IP786405 SL786405 ACH786405 AMD786405 AVZ786405 BFV786405 BPR786405 BZN786405 CJJ786405 CTF786405 DDB786405 DMX786405 DWT786405 EGP786405 EQL786405 FAH786405 FKD786405 FTZ786405 GDV786405 GNR786405 GXN786405 HHJ786405 HRF786405 IBB786405 IKX786405 IUT786405 JEP786405 JOL786405 JYH786405 KID786405 KRZ786405 LBV786405 LLR786405 LVN786405 MFJ786405 MPF786405 MZB786405 NIX786405 NST786405 OCP786405 OML786405 OWH786405 PGD786405 PPZ786405 PZV786405 QJR786405 QTN786405 RDJ786405 RNF786405 RXB786405 SGX786405 SQT786405 TAP786405 TKL786405 TUH786405 UED786405 UNZ786405 UXV786405 VHR786405 VRN786405 WBJ786405 WLF786405 WVB786405 IP851941 SL851941 ACH851941 AMD851941 AVZ851941 BFV851941 BPR851941 BZN851941 CJJ851941 CTF851941 DDB851941 DMX851941 DWT851941 EGP851941 EQL851941 FAH851941 FKD851941 FTZ851941 GDV851941 GNR851941 GXN851941 HHJ851941 HRF851941 IBB851941 IKX851941 IUT851941 JEP851941 JOL851941 JYH851941 KID851941 KRZ851941 LBV851941 LLR851941 LVN851941 MFJ851941 MPF851941 MZB851941 NIX851941 NST851941 OCP851941 OML851941 OWH851941 PGD851941 PPZ851941 PZV851941 QJR851941 QTN851941 RDJ851941 RNF851941 RXB851941 SGX851941 SQT851941 TAP851941 TKL851941 TUH851941 UED851941 UNZ851941 UXV851941 VHR851941 VRN851941 WBJ851941 WLF851941 WVB851941 IP917477 SL917477 ACH917477 AMD917477 AVZ917477 BFV917477 BPR917477 BZN917477 CJJ917477 CTF917477 DDB917477 DMX917477 DWT917477 EGP917477 EQL917477 FAH917477 FKD917477 FTZ917477 GDV917477 GNR917477 GXN917477 HHJ917477 HRF917477 IBB917477 IKX917477 IUT917477 JEP917477 JOL917477 JYH917477 KID917477 KRZ917477 LBV917477 LLR917477 LVN917477 MFJ917477 MPF917477 MZB917477 NIX917477 NST917477 OCP917477 OML917477 OWH917477 PGD917477 PPZ917477 PZV917477 QJR917477 QTN917477 RDJ917477 RNF917477 RXB917477 SGX917477 SQT917477 TAP917477 TKL917477 TUH917477 UED917477 UNZ917477 UXV917477 VHR917477 VRN917477 WBJ917477 WLF917477 WVB917477 IP983013 SL983013 ACH983013 AMD983013 AVZ983013 BFV983013 BPR983013 BZN983013 CJJ983013 CTF983013 DDB983013 DMX983013 DWT983013 EGP983013 EQL983013 FAH983013 FKD983013 FTZ983013 GDV983013 GNR983013 GXN983013 HHJ983013 HRF983013 IBB983013 IKX983013 IUT983013 JEP983013 JOL983013 JYH983013 KID983013 KRZ983013 LBV983013 LLR983013 LVN983013 MFJ983013 MPF983013 MZB983013 NIX983013 NST983013 OCP983013 OML983013 OWH983013 PGD983013 PPZ983013 PZV983013 QJR983013 QTN983013 RDJ983013 RNF983013 RXB983013 SGX983013 SQT983013 TAP983013 TKL983013 TUH983013 UED983013 UNZ983013 UXV983013 VHR983013 VRN983013 WBJ983013 WLF983013 WVB983013 H65507:I65507 IR65507 SN65507 ACJ65507 AMF65507 AWB65507 BFX65507 BPT65507 BZP65507 CJL65507 CTH65507 DDD65507 DMZ65507 DWV65507 EGR65507 EQN65507 FAJ65507 FKF65507 FUB65507 GDX65507 GNT65507 GXP65507 HHL65507 HRH65507 IBD65507 IKZ65507 IUV65507 JER65507 JON65507 JYJ65507 KIF65507 KSB65507 LBX65507 LLT65507 LVP65507 MFL65507 MPH65507 MZD65507 NIZ65507 NSV65507 OCR65507 OMN65507 OWJ65507 PGF65507 PQB65507 PZX65507 QJT65507 QTP65507 RDL65507 RNH65507 RXD65507 SGZ65507 SQV65507 TAR65507 TKN65507 TUJ65507 UEF65507 UOB65507 UXX65507 VHT65507 VRP65507 WBL65507 WLH65507 WVD65507 H131043:I131043 IR131043 SN131043 ACJ131043 AMF131043 AWB131043 BFX131043 BPT131043 BZP131043 CJL131043 CTH131043 DDD131043 DMZ131043 DWV131043 EGR131043 EQN131043 FAJ131043 FKF131043 FUB131043 GDX131043 GNT131043 GXP131043 HHL131043 HRH131043 IBD131043 IKZ131043 IUV131043 JER131043 JON131043 JYJ131043 KIF131043 KSB131043 LBX131043 LLT131043 LVP131043 MFL131043 MPH131043 MZD131043 NIZ131043 NSV131043 OCR131043 OMN131043 OWJ131043 PGF131043 PQB131043 PZX131043 QJT131043 QTP131043 RDL131043 RNH131043 RXD131043 SGZ131043 SQV131043 TAR131043 TKN131043 TUJ131043 UEF131043 UOB131043 UXX131043 VHT131043 VRP131043 WBL131043 WLH131043 WVD131043 H196579:I196579 IR196579 SN196579 ACJ196579 AMF196579 AWB196579 BFX196579 BPT196579 BZP196579 CJL196579 CTH196579 DDD196579 DMZ196579 DWV196579 EGR196579 EQN196579 FAJ196579 FKF196579 FUB196579 GDX196579 GNT196579 GXP196579 HHL196579 HRH196579 IBD196579 IKZ196579 IUV196579 JER196579 JON196579 JYJ196579 KIF196579 KSB196579 LBX196579 LLT196579 LVP196579 MFL196579 MPH196579 MZD196579 NIZ196579 NSV196579 OCR196579 OMN196579 OWJ196579 PGF196579 PQB196579 PZX196579 QJT196579 QTP196579 RDL196579 RNH196579 RXD196579 SGZ196579 SQV196579 TAR196579 TKN196579 TUJ196579 UEF196579 UOB196579 UXX196579 VHT196579 VRP196579 WBL196579 WLH196579 WVD196579 H262115:I262115 IR262115 SN262115 ACJ262115 AMF262115 AWB262115 BFX262115 BPT262115 BZP262115 CJL262115 CTH262115 DDD262115 DMZ262115 DWV262115 EGR262115 EQN262115 FAJ262115 FKF262115 FUB262115 GDX262115 GNT262115 GXP262115 HHL262115 HRH262115 IBD262115 IKZ262115 IUV262115 JER262115 JON262115 JYJ262115 KIF262115 KSB262115 LBX262115 LLT262115 LVP262115 MFL262115 MPH262115 MZD262115 NIZ262115 NSV262115 OCR262115 OMN262115 OWJ262115 PGF262115 PQB262115 PZX262115 QJT262115 QTP262115 RDL262115 RNH262115 RXD262115 SGZ262115 SQV262115 TAR262115 TKN262115 TUJ262115 UEF262115 UOB262115 UXX262115 VHT262115 VRP262115 WBL262115 WLH262115 WVD262115 H327651:I327651 IR327651 SN327651 ACJ327651 AMF327651 AWB327651 BFX327651 BPT327651 BZP327651 CJL327651 CTH327651 DDD327651 DMZ327651 DWV327651 EGR327651 EQN327651 FAJ327651 FKF327651 FUB327651 GDX327651 GNT327651 GXP327651 HHL327651 HRH327651 IBD327651 IKZ327651 IUV327651 JER327651 JON327651 JYJ327651 KIF327651 KSB327651 LBX327651 LLT327651 LVP327651 MFL327651 MPH327651 MZD327651 NIZ327651 NSV327651 OCR327651 OMN327651 OWJ327651 PGF327651 PQB327651 PZX327651 QJT327651 QTP327651 RDL327651 RNH327651 RXD327651 SGZ327651 SQV327651 TAR327651 TKN327651 TUJ327651 UEF327651 UOB327651 UXX327651 VHT327651 VRP327651 WBL327651 WLH327651 WVD327651 H393187:I393187 IR393187 SN393187 ACJ393187 AMF393187 AWB393187 BFX393187 BPT393187 BZP393187 CJL393187 CTH393187 DDD393187 DMZ393187 DWV393187 EGR393187 EQN393187 FAJ393187 FKF393187 FUB393187 GDX393187 GNT393187 GXP393187 HHL393187 HRH393187 IBD393187 IKZ393187 IUV393187 JER393187 JON393187 JYJ393187 KIF393187 KSB393187 LBX393187 LLT393187 LVP393187 MFL393187 MPH393187 MZD393187 NIZ393187 NSV393187 OCR393187 OMN393187 OWJ393187 PGF393187 PQB393187 PZX393187 QJT393187 QTP393187 RDL393187 RNH393187 RXD393187 SGZ393187 SQV393187 TAR393187 TKN393187 TUJ393187 UEF393187 UOB393187 UXX393187 VHT393187 VRP393187 WBL393187 WLH393187 WVD393187 H458723:I458723 IR458723 SN458723 ACJ458723 AMF458723 AWB458723 BFX458723 BPT458723 BZP458723 CJL458723 CTH458723 DDD458723 DMZ458723 DWV458723 EGR458723 EQN458723 FAJ458723 FKF458723 FUB458723 GDX458723 GNT458723 GXP458723 HHL458723 HRH458723 IBD458723 IKZ458723 IUV458723 JER458723 JON458723 JYJ458723 KIF458723 KSB458723 LBX458723 LLT458723 LVP458723 MFL458723 MPH458723 MZD458723 NIZ458723 NSV458723 OCR458723 OMN458723 OWJ458723 PGF458723 PQB458723 PZX458723 QJT458723 QTP458723 RDL458723 RNH458723 RXD458723 SGZ458723 SQV458723 TAR458723 TKN458723 TUJ458723 UEF458723 UOB458723 UXX458723 VHT458723 VRP458723 WBL458723 WLH458723 WVD458723 H524259:I524259 IR524259 SN524259 ACJ524259 AMF524259 AWB524259 BFX524259 BPT524259 BZP524259 CJL524259 CTH524259 DDD524259 DMZ524259 DWV524259 EGR524259 EQN524259 FAJ524259 FKF524259 FUB524259 GDX524259 GNT524259 GXP524259 HHL524259 HRH524259 IBD524259 IKZ524259 IUV524259 JER524259 JON524259 JYJ524259 KIF524259 KSB524259 LBX524259 LLT524259 LVP524259 MFL524259 MPH524259 MZD524259 NIZ524259 NSV524259 OCR524259 OMN524259 OWJ524259 PGF524259 PQB524259 PZX524259 QJT524259 QTP524259 RDL524259 RNH524259 RXD524259 SGZ524259 SQV524259 TAR524259 TKN524259 TUJ524259 UEF524259 UOB524259 UXX524259 VHT524259 VRP524259 WBL524259 WLH524259 WVD524259 H589795:I589795 IR589795 SN589795 ACJ589795 AMF589795 AWB589795 BFX589795 BPT589795 BZP589795 CJL589795 CTH589795 DDD589795 DMZ589795 DWV589795 EGR589795 EQN589795 FAJ589795 FKF589795 FUB589795 GDX589795 GNT589795 GXP589795 HHL589795 HRH589795 IBD589795 IKZ589795 IUV589795 JER589795 JON589795 JYJ589795 KIF589795 KSB589795 LBX589795 LLT589795 LVP589795 MFL589795 MPH589795 MZD589795 NIZ589795 NSV589795 OCR589795 OMN589795 OWJ589795 PGF589795 PQB589795 PZX589795 QJT589795 QTP589795 RDL589795 RNH589795 RXD589795 SGZ589795 SQV589795 TAR589795 TKN589795 TUJ589795 UEF589795 UOB589795 UXX589795 VHT589795 VRP589795 WBL589795 WLH589795 WVD589795 H655331:I655331 IR655331 SN655331 ACJ655331 AMF655331 AWB655331 BFX655331 BPT655331 BZP655331 CJL655331 CTH655331 DDD655331 DMZ655331 DWV655331 EGR655331 EQN655331 FAJ655331 FKF655331 FUB655331 GDX655331 GNT655331 GXP655331 HHL655331 HRH655331 IBD655331 IKZ655331 IUV655331 JER655331 JON655331 JYJ655331 KIF655331 KSB655331 LBX655331 LLT655331 LVP655331 MFL655331 MPH655331 MZD655331 NIZ655331 NSV655331 OCR655331 OMN655331 OWJ655331 PGF655331 PQB655331 PZX655331 QJT655331 QTP655331 RDL655331 RNH655331 RXD655331 SGZ655331 SQV655331 TAR655331 TKN655331 TUJ655331 UEF655331 UOB655331 UXX655331 VHT655331 VRP655331 WBL655331 WLH655331 WVD655331 H720867:I720867 IR720867 SN720867 ACJ720867 AMF720867 AWB720867 BFX720867 BPT720867 BZP720867 CJL720867 CTH720867 DDD720867 DMZ720867 DWV720867 EGR720867 EQN720867 FAJ720867 FKF720867 FUB720867 GDX720867 GNT720867 GXP720867 HHL720867 HRH720867 IBD720867 IKZ720867 IUV720867 JER720867 JON720867 JYJ720867 KIF720867 KSB720867 LBX720867 LLT720867 LVP720867 MFL720867 MPH720867 MZD720867 NIZ720867 NSV720867 OCR720867 OMN720867 OWJ720867 PGF720867 PQB720867 PZX720867 QJT720867 QTP720867 RDL720867 RNH720867 RXD720867 SGZ720867 SQV720867 TAR720867 TKN720867 TUJ720867 UEF720867 UOB720867 UXX720867 VHT720867 VRP720867 WBL720867 WLH720867 WVD720867 H786403:I786403 IR786403 SN786403 ACJ786403 AMF786403 AWB786403 BFX786403 BPT786403 BZP786403 CJL786403 CTH786403 DDD786403 DMZ786403 DWV786403 EGR786403 EQN786403 FAJ786403 FKF786403 FUB786403 GDX786403 GNT786403 GXP786403 HHL786403 HRH786403 IBD786403 IKZ786403 IUV786403 JER786403 JON786403 JYJ786403 KIF786403 KSB786403 LBX786403 LLT786403 LVP786403 MFL786403 MPH786403 MZD786403 NIZ786403 NSV786403 OCR786403 OMN786403 OWJ786403 PGF786403 PQB786403 PZX786403 QJT786403 QTP786403 RDL786403 RNH786403 RXD786403 SGZ786403 SQV786403 TAR786403 TKN786403 TUJ786403 UEF786403 UOB786403 UXX786403 VHT786403 VRP786403 WBL786403 WLH786403 WVD786403 H851939:I851939 IR851939 SN851939 ACJ851939 AMF851939 AWB851939 BFX851939 BPT851939 BZP851939 CJL851939 CTH851939 DDD851939 DMZ851939 DWV851939 EGR851939 EQN851939 FAJ851939 FKF851939 FUB851939 GDX851939 GNT851939 GXP851939 HHL851939 HRH851939 IBD851939 IKZ851939 IUV851939 JER851939 JON851939 JYJ851939 KIF851939 KSB851939 LBX851939 LLT851939 LVP851939 MFL851939 MPH851939 MZD851939 NIZ851939 NSV851939 OCR851939 OMN851939 OWJ851939 PGF851939 PQB851939 PZX851939 QJT851939 QTP851939 RDL851939 RNH851939 RXD851939 SGZ851939 SQV851939 TAR851939 TKN851939 TUJ851939 UEF851939 UOB851939 UXX851939 VHT851939 VRP851939 WBL851939 WLH851939 WVD851939 H917475:I917475 IR917475 SN917475 ACJ917475 AMF917475 AWB917475 BFX917475 BPT917475 BZP917475 CJL917475 CTH917475 DDD917475 DMZ917475 DWV917475 EGR917475 EQN917475 FAJ917475 FKF917475 FUB917475 GDX917475 GNT917475 GXP917475 HHL917475 HRH917475 IBD917475 IKZ917475 IUV917475 JER917475 JON917475 JYJ917475 KIF917475 KSB917475 LBX917475 LLT917475 LVP917475 MFL917475 MPH917475 MZD917475 NIZ917475 NSV917475 OCR917475 OMN917475 OWJ917475 PGF917475 PQB917475 PZX917475 QJT917475 QTP917475 RDL917475 RNH917475 RXD917475 SGZ917475 SQV917475 TAR917475 TKN917475 TUJ917475 UEF917475 UOB917475 UXX917475 VHT917475 VRP917475 WBL917475 WLH917475 WVD917475 H983011:I983011 IR983011 SN983011 ACJ983011 AMF983011 AWB983011 BFX983011 BPT983011 BZP983011 CJL983011 CTH983011 DDD983011 DMZ983011 DWV983011 EGR983011 EQN983011 FAJ983011 FKF983011 FUB983011 GDX983011 GNT983011 GXP983011 HHL983011 HRH983011 IBD983011 IKZ983011 IUV983011 JER983011 JON983011 JYJ983011 KIF983011 KSB983011 LBX983011 LLT983011 LVP983011 MFL983011 MPH983011 MZD983011 NIZ983011 NSV983011 OCR983011 OMN983011 OWJ983011 PGF983011 PQB983011 PZX983011 QJT983011 QTP983011 RDL983011 RNH983011 RXD983011 SGZ983011 SQV983011 TAR983011 TKN983011 TUJ983011 UEF983011 UOB983011 UXX983011 VHT983011 VRP983011 WBL983011 WLH983011 WVD983011 WLJ983013 IR20 SN20 ACJ20 AMF20 AWB20 BFX20 BPT20 BZP20 CJL20 CTH20 DDD20 DMZ20 DWV20 EGR20 EQN20 FAJ20 FKF20 FUB20 GDX20 GNT20 GXP20 HHL20 HRH20 IBD20 IKZ20 IUV20 JER20 JON20 JYJ20 KIF20 KSB20 LBX20 LLT20 LVP20 MFL20 MPH20 MZD20 NIZ20 NSV20 OCR20 OMN20 OWJ20 PGF20 PQB20 PZX20 QJT20 QTP20 RDL20 RNH20 RXD20 SGZ20 SQV20 TAR20 TKN20 TUJ20 UEF20 UOB20 UXX20 VHT20 VRP20 WBL20 WLH20 WVD20 H65509:I65509 IR65509 SN65509 ACJ65509 AMF65509 AWB65509 BFX65509 BPT65509 BZP65509 CJL65509 CTH65509 DDD65509 DMZ65509 DWV65509 EGR65509 EQN65509 FAJ65509 FKF65509 FUB65509 GDX65509 GNT65509 GXP65509 HHL65509 HRH65509 IBD65509 IKZ65509 IUV65509 JER65509 JON65509 JYJ65509 KIF65509 KSB65509 LBX65509 LLT65509 LVP65509 MFL65509 MPH65509 MZD65509 NIZ65509 NSV65509 OCR65509 OMN65509 OWJ65509 PGF65509 PQB65509 PZX65509 QJT65509 QTP65509 RDL65509 RNH65509 RXD65509 SGZ65509 SQV65509 TAR65509 TKN65509 TUJ65509 UEF65509 UOB65509 UXX65509 VHT65509 VRP65509 WBL65509 WLH65509 WVD65509 H131045:I131045 IR131045 SN131045 ACJ131045 AMF131045 AWB131045 BFX131045 BPT131045 BZP131045 CJL131045 CTH131045 DDD131045 DMZ131045 DWV131045 EGR131045 EQN131045 FAJ131045 FKF131045 FUB131045 GDX131045 GNT131045 GXP131045 HHL131045 HRH131045 IBD131045 IKZ131045 IUV131045 JER131045 JON131045 JYJ131045 KIF131045 KSB131045 LBX131045 LLT131045 LVP131045 MFL131045 MPH131045 MZD131045 NIZ131045 NSV131045 OCR131045 OMN131045 OWJ131045 PGF131045 PQB131045 PZX131045 QJT131045 QTP131045 RDL131045 RNH131045 RXD131045 SGZ131045 SQV131045 TAR131045 TKN131045 TUJ131045 UEF131045 UOB131045 UXX131045 VHT131045 VRP131045 WBL131045 WLH131045 WVD131045 H196581:I196581 IR196581 SN196581 ACJ196581 AMF196581 AWB196581 BFX196581 BPT196581 BZP196581 CJL196581 CTH196581 DDD196581 DMZ196581 DWV196581 EGR196581 EQN196581 FAJ196581 FKF196581 FUB196581 GDX196581 GNT196581 GXP196581 HHL196581 HRH196581 IBD196581 IKZ196581 IUV196581 JER196581 JON196581 JYJ196581 KIF196581 KSB196581 LBX196581 LLT196581 LVP196581 MFL196581 MPH196581 MZD196581 NIZ196581 NSV196581 OCR196581 OMN196581 OWJ196581 PGF196581 PQB196581 PZX196581 QJT196581 QTP196581 RDL196581 RNH196581 RXD196581 SGZ196581 SQV196581 TAR196581 TKN196581 TUJ196581 UEF196581 UOB196581 UXX196581 VHT196581 VRP196581 WBL196581 WLH196581 WVD196581 H262117:I262117 IR262117 SN262117 ACJ262117 AMF262117 AWB262117 BFX262117 BPT262117 BZP262117 CJL262117 CTH262117 DDD262117 DMZ262117 DWV262117 EGR262117 EQN262117 FAJ262117 FKF262117 FUB262117 GDX262117 GNT262117 GXP262117 HHL262117 HRH262117 IBD262117 IKZ262117 IUV262117 JER262117 JON262117 JYJ262117 KIF262117 KSB262117 LBX262117 LLT262117 LVP262117 MFL262117 MPH262117 MZD262117 NIZ262117 NSV262117 OCR262117 OMN262117 OWJ262117 PGF262117 PQB262117 PZX262117 QJT262117 QTP262117 RDL262117 RNH262117 RXD262117 SGZ262117 SQV262117 TAR262117 TKN262117 TUJ262117 UEF262117 UOB262117 UXX262117 VHT262117 VRP262117 WBL262117 WLH262117 WVD262117 H327653:I327653 IR327653 SN327653 ACJ327653 AMF327653 AWB327653 BFX327653 BPT327653 BZP327653 CJL327653 CTH327653 DDD327653 DMZ327653 DWV327653 EGR327653 EQN327653 FAJ327653 FKF327653 FUB327653 GDX327653 GNT327653 GXP327653 HHL327653 HRH327653 IBD327653 IKZ327653 IUV327653 JER327653 JON327653 JYJ327653 KIF327653 KSB327653 LBX327653 LLT327653 LVP327653 MFL327653 MPH327653 MZD327653 NIZ327653 NSV327653 OCR327653 OMN327653 OWJ327653 PGF327653 PQB327653 PZX327653 QJT327653 QTP327653 RDL327653 RNH327653 RXD327653 SGZ327653 SQV327653 TAR327653 TKN327653 TUJ327653 UEF327653 UOB327653 UXX327653 VHT327653 VRP327653 WBL327653 WLH327653 WVD327653 H393189:I393189 IR393189 SN393189 ACJ393189 AMF393189 AWB393189 BFX393189 BPT393189 BZP393189 CJL393189 CTH393189 DDD393189 DMZ393189 DWV393189 EGR393189 EQN393189 FAJ393189 FKF393189 FUB393189 GDX393189 GNT393189 GXP393189 HHL393189 HRH393189 IBD393189 IKZ393189 IUV393189 JER393189 JON393189 JYJ393189 KIF393189 KSB393189 LBX393189 LLT393189 LVP393189 MFL393189 MPH393189 MZD393189 NIZ393189 NSV393189 OCR393189 OMN393189 OWJ393189 PGF393189 PQB393189 PZX393189 QJT393189 QTP393189 RDL393189 RNH393189 RXD393189 SGZ393189 SQV393189 TAR393189 TKN393189 TUJ393189 UEF393189 UOB393189 UXX393189 VHT393189 VRP393189 WBL393189 WLH393189 WVD393189 H458725:I458725 IR458725 SN458725 ACJ458725 AMF458725 AWB458725 BFX458725 BPT458725 BZP458725 CJL458725 CTH458725 DDD458725 DMZ458725 DWV458725 EGR458725 EQN458725 FAJ458725 FKF458725 FUB458725 GDX458725 GNT458725 GXP458725 HHL458725 HRH458725 IBD458725 IKZ458725 IUV458725 JER458725 JON458725 JYJ458725 KIF458725 KSB458725 LBX458725 LLT458725 LVP458725 MFL458725 MPH458725 MZD458725 NIZ458725 NSV458725 OCR458725 OMN458725 OWJ458725 PGF458725 PQB458725 PZX458725 QJT458725 QTP458725 RDL458725 RNH458725 RXD458725 SGZ458725 SQV458725 TAR458725 TKN458725 TUJ458725 UEF458725 UOB458725 UXX458725 VHT458725 VRP458725 WBL458725 WLH458725 WVD458725 H524261:I524261 IR524261 SN524261 ACJ524261 AMF524261 AWB524261 BFX524261 BPT524261 BZP524261 CJL524261 CTH524261 DDD524261 DMZ524261 DWV524261 EGR524261 EQN524261 FAJ524261 FKF524261 FUB524261 GDX524261 GNT524261 GXP524261 HHL524261 HRH524261 IBD524261 IKZ524261 IUV524261 JER524261 JON524261 JYJ524261 KIF524261 KSB524261 LBX524261 LLT524261 LVP524261 MFL524261 MPH524261 MZD524261 NIZ524261 NSV524261 OCR524261 OMN524261 OWJ524261 PGF524261 PQB524261 PZX524261 QJT524261 QTP524261 RDL524261 RNH524261 RXD524261 SGZ524261 SQV524261 TAR524261 TKN524261 TUJ524261 UEF524261 UOB524261 UXX524261 VHT524261 VRP524261 WBL524261 WLH524261 WVD524261 H589797:I589797 IR589797 SN589797 ACJ589797 AMF589797 AWB589797 BFX589797 BPT589797 BZP589797 CJL589797 CTH589797 DDD589797 DMZ589797 DWV589797 EGR589797 EQN589797 FAJ589797 FKF589797 FUB589797 GDX589797 GNT589797 GXP589797 HHL589797 HRH589797 IBD589797 IKZ589797 IUV589797 JER589797 JON589797 JYJ589797 KIF589797 KSB589797 LBX589797 LLT589797 LVP589797 MFL589797 MPH589797 MZD589797 NIZ589797 NSV589797 OCR589797 OMN589797 OWJ589797 PGF589797 PQB589797 PZX589797 QJT589797 QTP589797 RDL589797 RNH589797 RXD589797 SGZ589797 SQV589797 TAR589797 TKN589797 TUJ589797 UEF589797 UOB589797 UXX589797 VHT589797 VRP589797 WBL589797 WLH589797 WVD589797 H655333:I655333 IR655333 SN655333 ACJ655333 AMF655333 AWB655333 BFX655333 BPT655333 BZP655333 CJL655333 CTH655333 DDD655333 DMZ655333 DWV655333 EGR655333 EQN655333 FAJ655333 FKF655333 FUB655333 GDX655333 GNT655333 GXP655333 HHL655333 HRH655333 IBD655333 IKZ655333 IUV655333 JER655333 JON655333 JYJ655333 KIF655333 KSB655333 LBX655333 LLT655333 LVP655333 MFL655333 MPH655333 MZD655333 NIZ655333 NSV655333 OCR655333 OMN655333 OWJ655333 PGF655333 PQB655333 PZX655333 QJT655333 QTP655333 RDL655333 RNH655333 RXD655333 SGZ655333 SQV655333 TAR655333 TKN655333 TUJ655333 UEF655333 UOB655333 UXX655333 VHT655333 VRP655333 WBL655333 WLH655333 WVD655333 H720869:I720869 IR720869 SN720869 ACJ720869 AMF720869 AWB720869 BFX720869 BPT720869 BZP720869 CJL720869 CTH720869 DDD720869 DMZ720869 DWV720869 EGR720869 EQN720869 FAJ720869 FKF720869 FUB720869 GDX720869 GNT720869 GXP720869 HHL720869 HRH720869 IBD720869 IKZ720869 IUV720869 JER720869 JON720869 JYJ720869 KIF720869 KSB720869 LBX720869 LLT720869 LVP720869 MFL720869 MPH720869 MZD720869 NIZ720869 NSV720869 OCR720869 OMN720869 OWJ720869 PGF720869 PQB720869 PZX720869 QJT720869 QTP720869 RDL720869 RNH720869 RXD720869 SGZ720869 SQV720869 TAR720869 TKN720869 TUJ720869 UEF720869 UOB720869 UXX720869 VHT720869 VRP720869 WBL720869 WLH720869 WVD720869 H786405:I786405 IR786405 SN786405 ACJ786405 AMF786405 AWB786405 BFX786405 BPT786405 BZP786405 CJL786405 CTH786405 DDD786405 DMZ786405 DWV786405 EGR786405 EQN786405 FAJ786405 FKF786405 FUB786405 GDX786405 GNT786405 GXP786405 HHL786405 HRH786405 IBD786405 IKZ786405 IUV786405 JER786405 JON786405 JYJ786405 KIF786405 KSB786405 LBX786405 LLT786405 LVP786405 MFL786405 MPH786405 MZD786405 NIZ786405 NSV786405 OCR786405 OMN786405 OWJ786405 PGF786405 PQB786405 PZX786405 QJT786405 QTP786405 RDL786405 RNH786405 RXD786405 SGZ786405 SQV786405 TAR786405 TKN786405 TUJ786405 UEF786405 UOB786405 UXX786405 VHT786405 VRP786405 WBL786405 WLH786405 WVD786405 H851941:I851941 IR851941 SN851941 ACJ851941 AMF851941 AWB851941 BFX851941 BPT851941 BZP851941 CJL851941 CTH851941 DDD851941 DMZ851941 DWV851941 EGR851941 EQN851941 FAJ851941 FKF851941 FUB851941 GDX851941 GNT851941 GXP851941 HHL851941 HRH851941 IBD851941 IKZ851941 IUV851941 JER851941 JON851941 JYJ851941 KIF851941 KSB851941 LBX851941 LLT851941 LVP851941 MFL851941 MPH851941 MZD851941 NIZ851941 NSV851941 OCR851941 OMN851941 OWJ851941 PGF851941 PQB851941 PZX851941 QJT851941 QTP851941 RDL851941 RNH851941 RXD851941 SGZ851941 SQV851941 TAR851941 TKN851941 TUJ851941 UEF851941 UOB851941 UXX851941 VHT851941 VRP851941 WBL851941 WLH851941 WVD851941 H917477:I917477 IR917477 SN917477 ACJ917477 AMF917477 AWB917477 BFX917477 BPT917477 BZP917477 CJL917477 CTH917477 DDD917477 DMZ917477 DWV917477 EGR917477 EQN917477 FAJ917477 FKF917477 FUB917477 GDX917477 GNT917477 GXP917477 HHL917477 HRH917477 IBD917477 IKZ917477 IUV917477 JER917477 JON917477 JYJ917477 KIF917477 KSB917477 LBX917477 LLT917477 LVP917477 MFL917477 MPH917477 MZD917477 NIZ917477 NSV917477 OCR917477 OMN917477 OWJ917477 PGF917477 PQB917477 PZX917477 QJT917477 QTP917477 RDL917477 RNH917477 RXD917477 SGZ917477 SQV917477 TAR917477 TKN917477 TUJ917477 UEF917477 UOB917477 UXX917477 VHT917477 VRP917477 WBL917477 WLH917477 WVD917477 H983013:I983013 IR983013 SN983013 ACJ983013 AMF983013 AWB983013 BFX983013 BPT983013 BZP983013 CJL983013 CTH983013 DDD983013 DMZ983013 DWV983013 EGR983013 EQN983013 FAJ983013 FKF983013 FUB983013 GDX983013 GNT983013 GXP983013 HHL983013 HRH983013 IBD983013 IKZ983013 IUV983013 JER983013 JON983013 JYJ983013 KIF983013 KSB983013 LBX983013 LLT983013 LVP983013 MFL983013 MPH983013 MZD983013 NIZ983013 NSV983013 OCR983013 OMN983013 OWJ983013 PGF983013 PQB983013 PZX983013 QJT983013 QTP983013 RDL983013 RNH983013 RXD983013 SGZ983013 SQV983013 TAR983013 TKN983013 TUJ983013 UEF983013 UOB983013 UXX983013 VHT983013 VRP983013 WBL983013 WLH983013 WVD983013 D20 IT20 SP20 ACL20 AMH20 AWD20 BFZ20 BPV20 BZR20 CJN20 CTJ20 DDF20 DNB20 DWX20 EGT20 EQP20 FAL20 FKH20 FUD20 GDZ20 GNV20 GXR20 HHN20 HRJ20 IBF20 ILB20 IUX20 JET20 JOP20 JYL20 KIH20 KSD20 LBZ20 LLV20 LVR20 MFN20 MPJ20 MZF20 NJB20 NSX20 OCT20 OMP20 OWL20 PGH20 PQD20 PZZ20 QJV20 QTR20 RDN20 RNJ20 RXF20 SHB20 SQX20 TAT20 TKP20 TUL20 UEH20 UOD20 UXZ20 VHV20 VRR20 WBN20 WLJ20 WVF20 P65509 IT65509 SP65509 ACL65509 AMH65509 AWD65509 BFZ65509 BPV65509 BZR65509 CJN65509 CTJ65509 DDF65509 DNB65509 DWX65509 EGT65509 EQP65509 FAL65509 FKH65509 FUD65509 GDZ65509 GNV65509 GXR65509 HHN65509 HRJ65509 IBF65509 ILB65509 IUX65509 JET65509 JOP65509 JYL65509 KIH65509 KSD65509 LBZ65509 LLV65509 LVR65509 MFN65509 MPJ65509 MZF65509 NJB65509 NSX65509 OCT65509 OMP65509 OWL65509 PGH65509 PQD65509 PZZ65509 QJV65509 QTR65509 RDN65509 RNJ65509 RXF65509 SHB65509 SQX65509 TAT65509 TKP65509 TUL65509 UEH65509 UOD65509 UXZ65509 VHV65509 VRR65509 WBN65509 WLJ65509 WVF65509 P131045 IT131045 SP131045 ACL131045 AMH131045 AWD131045 BFZ131045 BPV131045 BZR131045 CJN131045 CTJ131045 DDF131045 DNB131045 DWX131045 EGT131045 EQP131045 FAL131045 FKH131045 FUD131045 GDZ131045 GNV131045 GXR131045 HHN131045 HRJ131045 IBF131045 ILB131045 IUX131045 JET131045 JOP131045 JYL131045 KIH131045 KSD131045 LBZ131045 LLV131045 LVR131045 MFN131045 MPJ131045 MZF131045 NJB131045 NSX131045 OCT131045 OMP131045 OWL131045 PGH131045 PQD131045 PZZ131045 QJV131045 QTR131045 RDN131045 RNJ131045 RXF131045 SHB131045 SQX131045 TAT131045 TKP131045 TUL131045 UEH131045 UOD131045 UXZ131045 VHV131045 VRR131045 WBN131045 WLJ131045 WVF131045 P196581 IT196581 SP196581 ACL196581 AMH196581 AWD196581 BFZ196581 BPV196581 BZR196581 CJN196581 CTJ196581 DDF196581 DNB196581 DWX196581 EGT196581 EQP196581 FAL196581 FKH196581 FUD196581 GDZ196581 GNV196581 GXR196581 HHN196581 HRJ196581 IBF196581 ILB196581 IUX196581 JET196581 JOP196581 JYL196581 KIH196581 KSD196581 LBZ196581 LLV196581 LVR196581 MFN196581 MPJ196581 MZF196581 NJB196581 NSX196581 OCT196581 OMP196581 OWL196581 PGH196581 PQD196581 PZZ196581 QJV196581 QTR196581 RDN196581 RNJ196581 RXF196581 SHB196581 SQX196581 TAT196581 TKP196581 TUL196581 UEH196581 UOD196581 UXZ196581 VHV196581 VRR196581 WBN196581 WLJ196581 WVF196581 P262117 IT262117 SP262117 ACL262117 AMH262117 AWD262117 BFZ262117 BPV262117 BZR262117 CJN262117 CTJ262117 DDF262117 DNB262117 DWX262117 EGT262117 EQP262117 FAL262117 FKH262117 FUD262117 GDZ262117 GNV262117 GXR262117 HHN262117 HRJ262117 IBF262117 ILB262117 IUX262117 JET262117 JOP262117 JYL262117 KIH262117 KSD262117 LBZ262117 LLV262117 LVR262117 MFN262117 MPJ262117 MZF262117 NJB262117 NSX262117 OCT262117 OMP262117 OWL262117 PGH262117 PQD262117 PZZ262117 QJV262117 QTR262117 RDN262117 RNJ262117 RXF262117 SHB262117 SQX262117 TAT262117 TKP262117 TUL262117 UEH262117 UOD262117 UXZ262117 VHV262117 VRR262117 WBN262117 WLJ262117 WVF262117 P327653 IT327653 SP327653 ACL327653 AMH327653 AWD327653 BFZ327653 BPV327653 BZR327653 CJN327653 CTJ327653 DDF327653 DNB327653 DWX327653 EGT327653 EQP327653 FAL327653 FKH327653 FUD327653 GDZ327653 GNV327653 GXR327653 HHN327653 HRJ327653 IBF327653 ILB327653 IUX327653 JET327653 JOP327653 JYL327653 KIH327653 KSD327653 LBZ327653 LLV327653 LVR327653 MFN327653 MPJ327653 MZF327653 NJB327653 NSX327653 OCT327653 OMP327653 OWL327653 PGH327653 PQD327653 PZZ327653 QJV327653 QTR327653 RDN327653 RNJ327653 RXF327653 SHB327653 SQX327653 TAT327653 TKP327653 TUL327653 UEH327653 UOD327653 UXZ327653 VHV327653 VRR327653 WBN327653 WLJ327653 WVF327653 P393189 IT393189 SP393189 ACL393189 AMH393189 AWD393189 BFZ393189 BPV393189 BZR393189 CJN393189 CTJ393189 DDF393189 DNB393189 DWX393189 EGT393189 EQP393189 FAL393189 FKH393189 FUD393189 GDZ393189 GNV393189 GXR393189 HHN393189 HRJ393189 IBF393189 ILB393189 IUX393189 JET393189 JOP393189 JYL393189 KIH393189 KSD393189 LBZ393189 LLV393189 LVR393189 MFN393189 MPJ393189 MZF393189 NJB393189 NSX393189 OCT393189 OMP393189 OWL393189 PGH393189 PQD393189 PZZ393189 QJV393189 QTR393189 RDN393189 RNJ393189 RXF393189 SHB393189 SQX393189 TAT393189 TKP393189 TUL393189 UEH393189 UOD393189 UXZ393189 VHV393189 VRR393189 WBN393189 WLJ393189 WVF393189 P458725 IT458725 SP458725 ACL458725 AMH458725 AWD458725 BFZ458725 BPV458725 BZR458725 CJN458725 CTJ458725 DDF458725 DNB458725 DWX458725 EGT458725 EQP458725 FAL458725 FKH458725 FUD458725 GDZ458725 GNV458725 GXR458725 HHN458725 HRJ458725 IBF458725 ILB458725 IUX458725 JET458725 JOP458725 JYL458725 KIH458725 KSD458725 LBZ458725 LLV458725 LVR458725 MFN458725 MPJ458725 MZF458725 NJB458725 NSX458725 OCT458725 OMP458725 OWL458725 PGH458725 PQD458725 PZZ458725 QJV458725 QTR458725 RDN458725 RNJ458725 RXF458725 SHB458725 SQX458725 TAT458725 TKP458725 TUL458725 UEH458725 UOD458725 UXZ458725 VHV458725 VRR458725 WBN458725 WLJ458725 WVF458725 P524261 IT524261 SP524261 ACL524261 AMH524261 AWD524261 BFZ524261 BPV524261 BZR524261 CJN524261 CTJ524261 DDF524261 DNB524261 DWX524261 EGT524261 EQP524261 FAL524261 FKH524261 FUD524261 GDZ524261 GNV524261 GXR524261 HHN524261 HRJ524261 IBF524261 ILB524261 IUX524261 JET524261 JOP524261 JYL524261 KIH524261 KSD524261 LBZ524261 LLV524261 LVR524261 MFN524261 MPJ524261 MZF524261 NJB524261 NSX524261 OCT524261 OMP524261 OWL524261 PGH524261 PQD524261 PZZ524261 QJV524261 QTR524261 RDN524261 RNJ524261 RXF524261 SHB524261 SQX524261 TAT524261 TKP524261 TUL524261 UEH524261 UOD524261 UXZ524261 VHV524261 VRR524261 WBN524261 WLJ524261 WVF524261 P589797 IT589797 SP589797 ACL589797 AMH589797 AWD589797 BFZ589797 BPV589797 BZR589797 CJN589797 CTJ589797 DDF589797 DNB589797 DWX589797 EGT589797 EQP589797 FAL589797 FKH589797 FUD589797 GDZ589797 GNV589797 GXR589797 HHN589797 HRJ589797 IBF589797 ILB589797 IUX589797 JET589797 JOP589797 JYL589797 KIH589797 KSD589797 LBZ589797 LLV589797 LVR589797 MFN589797 MPJ589797 MZF589797 NJB589797 NSX589797 OCT589797 OMP589797 OWL589797 PGH589797 PQD589797 PZZ589797 QJV589797 QTR589797 RDN589797 RNJ589797 RXF589797 SHB589797 SQX589797 TAT589797 TKP589797 TUL589797 UEH589797 UOD589797 UXZ589797 VHV589797 VRR589797 WBN589797 WLJ589797 WVF589797 P655333 IT655333 SP655333 ACL655333 AMH655333 AWD655333 BFZ655333 BPV655333 BZR655333 CJN655333 CTJ655333 DDF655333 DNB655333 DWX655333 EGT655333 EQP655333 FAL655333 FKH655333 FUD655333 GDZ655333 GNV655333 GXR655333 HHN655333 HRJ655333 IBF655333 ILB655333 IUX655333 JET655333 JOP655333 JYL655333 KIH655333 KSD655333 LBZ655333 LLV655333 LVR655333 MFN655333 MPJ655333 MZF655333 NJB655333 NSX655333 OCT655333 OMP655333 OWL655333 PGH655333 PQD655333 PZZ655333 QJV655333 QTR655333 RDN655333 RNJ655333 RXF655333 SHB655333 SQX655333 TAT655333 TKP655333 TUL655333 UEH655333 UOD655333 UXZ655333 VHV655333 VRR655333 WBN655333 WLJ655333 WVF655333 P720869 IT720869 SP720869 ACL720869 AMH720869 AWD720869 BFZ720869 BPV720869 BZR720869 CJN720869 CTJ720869 DDF720869 DNB720869 DWX720869 EGT720869 EQP720869 FAL720869 FKH720869 FUD720869 GDZ720869 GNV720869 GXR720869 HHN720869 HRJ720869 IBF720869 ILB720869 IUX720869 JET720869 JOP720869 JYL720869 KIH720869 KSD720869 LBZ720869 LLV720869 LVR720869 MFN720869 MPJ720869 MZF720869 NJB720869 NSX720869 OCT720869 OMP720869 OWL720869 PGH720869 PQD720869 PZZ720869 QJV720869 QTR720869 RDN720869 RNJ720869 RXF720869 SHB720869 SQX720869 TAT720869 TKP720869 TUL720869 UEH720869 UOD720869 UXZ720869 VHV720869 VRR720869 WBN720869 WLJ720869 WVF720869 P786405 IT786405 SP786405 ACL786405 AMH786405 AWD786405 BFZ786405 BPV786405 BZR786405 CJN786405 CTJ786405 DDF786405 DNB786405 DWX786405 EGT786405 EQP786405 FAL786405 FKH786405 FUD786405 GDZ786405 GNV786405 GXR786405 HHN786405 HRJ786405 IBF786405 ILB786405 IUX786405 JET786405 JOP786405 JYL786405 KIH786405 KSD786405 LBZ786405 LLV786405 LVR786405 MFN786405 MPJ786405 MZF786405 NJB786405 NSX786405 OCT786405 OMP786405 OWL786405 PGH786405 PQD786405 PZZ786405 QJV786405 QTR786405 RDN786405 RNJ786405 RXF786405 SHB786405 SQX786405 TAT786405 TKP786405 TUL786405 UEH786405 UOD786405 UXZ786405 VHV786405 VRR786405 WBN786405 WLJ786405 WVF786405 P851941 IT851941 SP851941 ACL851941 AMH851941 AWD851941 BFZ851941 BPV851941 BZR851941 CJN851941 CTJ851941 DDF851941 DNB851941 DWX851941 EGT851941 EQP851941 FAL851941 FKH851941 FUD851941 GDZ851941 GNV851941 GXR851941 HHN851941 HRJ851941 IBF851941 ILB851941 IUX851941 JET851941 JOP851941 JYL851941 KIH851941 KSD851941 LBZ851941 LLV851941 LVR851941 MFN851941 MPJ851941 MZF851941 NJB851941 NSX851941 OCT851941 OMP851941 OWL851941 PGH851941 PQD851941 PZZ851941 QJV851941 QTR851941 RDN851941 RNJ851941 RXF851941 SHB851941 SQX851941 TAT851941 TKP851941 TUL851941 UEH851941 UOD851941 UXZ851941 VHV851941 VRR851941 WBN851941 WLJ851941 WVF851941 P917477 IT917477 SP917477 ACL917477 AMH917477 AWD917477 BFZ917477 BPV917477 BZR917477 CJN917477 CTJ917477 DDF917477 DNB917477 DWX917477 EGT917477 EQP917477 FAL917477 FKH917477 FUD917477 GDZ917477 GNV917477 GXR917477 HHN917477 HRJ917477 IBF917477 ILB917477 IUX917477 JET917477 JOP917477 JYL917477 KIH917477 KSD917477 LBZ917477 LLV917477 LVR917477 MFN917477 MPJ917477 MZF917477 NJB917477 NSX917477 OCT917477 OMP917477 OWL917477 PGH917477 PQD917477 PZZ917477 QJV917477 QTR917477 RDN917477 RNJ917477 RXF917477 SHB917477 SQX917477 TAT917477 TKP917477 TUL917477 UEH917477 UOD917477 UXZ917477 VHV917477 VRR917477 WBN917477 WLJ917477 WVF917477 P983013 IT983013 SP983013 ACL983013 AMH983013 AWD983013 BFZ983013 BPV983013 BZR983013 CJN983013 CTJ983013 DDF983013 DNB983013 DWX983013 EGT983013 EQP983013 FAL983013 FKH983013 FUD983013 GDZ983013 GNV983013 GXR983013 HHN983013 HRJ983013 IBF983013 ILB983013 IUX983013 JET983013 JOP983013 JYL983013 KIH983013 KSD983013 LBZ983013 LLV983013 LVR983013 MFN983013 MPJ983013 MZF983013 NJB983013 NSX983013 OCT983013 OMP983013 OWL983013 PGH983013 PQD983013 PZZ983013 QJV983013 QTR983013 RDN983013 RNJ983013 RXF983013 SHB983013 SQX983013 TAT983013 TKP983013 TUL983013 UEH983013 UOD983013 UXZ983013 VHV983013 VRR983013 WBN983013 D22 D24"/>
    <dataValidation type="list" errorStyle="warning" allowBlank="1" showInputMessage="1" showErrorMessage="1" errorTitle="УВАГА!!!" error="Необхідно заповнити дані!" sqref="F10:F16">
      <mc:AlternateContent xmlns:x12ac="http://schemas.microsoft.com/office/spreadsheetml/2011/1/ac" xmlns:mc="http://schemas.openxmlformats.org/markup-compatibility/2006">
        <mc:Choice Requires="x12ac">
          <x12ac:list xml:space="preserve">оберіть тип об'єкта, АЕС, ТЕЦ, ТЕС, ГЕС, ГАЕС, СЕС, ВЕС," мікро-, міні- ГЕС", інше, одиниця агрегації, </x12ac:list>
        </mc:Choice>
        <mc:Fallback>
          <formula1>"оберіть тип об'єкта, АЕС, ТЕЦ, ТЕС, ГЕС, ГАЕС, СЕС, ВЕС, мікро-, міні- ГЕС, інше, одиниця агрегації, "</formula1>
        </mc:Fallback>
      </mc:AlternateContent>
    </dataValidation>
  </dataValidations>
  <pageMargins left="0.7" right="0.7" top="0.75" bottom="0.75" header="0.3" footer="0.3"/>
  <pageSetup paperSize="9" scale="24"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30"/>
  <sheetViews>
    <sheetView showGridLines="0" zoomScale="85" zoomScaleNormal="85" zoomScaleSheetLayoutView="85" zoomScalePageLayoutView="85" workbookViewId="0">
      <selection activeCell="D13" sqref="D13"/>
    </sheetView>
  </sheetViews>
  <sheetFormatPr defaultRowHeight="15" x14ac:dyDescent="0.25"/>
  <cols>
    <col min="1" max="1" width="3.42578125" customWidth="1"/>
    <col min="3" max="3" width="48.7109375" customWidth="1"/>
    <col min="4" max="5" width="36.42578125" customWidth="1"/>
    <col min="6" max="14" width="18.5703125" customWidth="1"/>
    <col min="15" max="25" width="13.5703125" customWidth="1"/>
  </cols>
  <sheetData>
    <row r="1" spans="2:25" s="47" customFormat="1" ht="15.75" customHeight="1" x14ac:dyDescent="0.25">
      <c r="C1" s="30"/>
      <c r="D1" s="30"/>
      <c r="E1" s="30"/>
      <c r="F1" s="30"/>
      <c r="G1" s="30"/>
      <c r="H1" s="30"/>
      <c r="I1" s="30"/>
      <c r="J1" s="30"/>
      <c r="K1" s="30"/>
      <c r="L1" s="30"/>
      <c r="M1" s="30"/>
      <c r="N1" s="30"/>
    </row>
    <row r="2" spans="2:25" s="47" customFormat="1" ht="15.75" x14ac:dyDescent="0.25">
      <c r="C2" s="30"/>
      <c r="D2" s="30"/>
      <c r="E2" s="30"/>
      <c r="F2" s="30"/>
      <c r="G2" s="30"/>
      <c r="H2" s="30"/>
      <c r="I2" s="30"/>
      <c r="J2" s="11"/>
      <c r="K2" s="11"/>
      <c r="L2" s="178" t="s">
        <v>45</v>
      </c>
      <c r="M2" s="178"/>
      <c r="N2" s="178"/>
      <c r="O2" s="11"/>
      <c r="P2" s="11"/>
    </row>
    <row r="3" spans="2:25" s="47" customFormat="1" ht="36" customHeight="1" x14ac:dyDescent="0.25">
      <c r="C3" s="30"/>
      <c r="D3" s="30"/>
      <c r="E3" s="30"/>
      <c r="F3" s="30"/>
      <c r="G3" s="30"/>
      <c r="H3" s="30"/>
      <c r="I3" s="30"/>
      <c r="J3" s="11"/>
      <c r="K3" s="11"/>
      <c r="L3" s="178" t="s">
        <v>109</v>
      </c>
      <c r="M3" s="178"/>
      <c r="N3" s="178"/>
      <c r="O3" s="11"/>
      <c r="P3" s="11"/>
    </row>
    <row r="4" spans="2:25" s="47" customFormat="1" ht="19.5" x14ac:dyDescent="0.25">
      <c r="B4" s="177" t="s">
        <v>126</v>
      </c>
      <c r="C4" s="177"/>
      <c r="D4" s="177"/>
      <c r="E4" s="177"/>
      <c r="F4" s="177"/>
      <c r="G4" s="177"/>
      <c r="H4" s="177"/>
      <c r="I4" s="177"/>
      <c r="J4" s="177"/>
      <c r="K4" s="177"/>
      <c r="L4" s="177"/>
      <c r="M4" s="177"/>
      <c r="N4" s="177"/>
      <c r="O4" s="32"/>
      <c r="P4" s="32"/>
      <c r="Q4" s="32"/>
      <c r="R4" s="32"/>
      <c r="S4" s="32"/>
      <c r="T4" s="32"/>
      <c r="U4" s="32"/>
      <c r="V4" s="32"/>
      <c r="W4" s="32"/>
      <c r="X4" s="32"/>
      <c r="Y4" s="32"/>
    </row>
    <row r="5" spans="2:25" s="47" customFormat="1" x14ac:dyDescent="0.25">
      <c r="C5" s="49"/>
      <c r="D5" s="49"/>
      <c r="E5" s="49"/>
      <c r="F5" s="49"/>
      <c r="G5" s="49"/>
      <c r="H5" s="49"/>
      <c r="I5" s="49"/>
      <c r="J5" s="49"/>
      <c r="K5" s="49"/>
      <c r="L5" s="49"/>
      <c r="M5" s="49"/>
      <c r="N5" s="49"/>
    </row>
    <row r="6" spans="2:25" ht="50.25" customHeight="1" x14ac:dyDescent="0.25">
      <c r="B6" s="183" t="s">
        <v>15</v>
      </c>
      <c r="C6" s="183" t="s">
        <v>61</v>
      </c>
      <c r="D6" s="173" t="s">
        <v>124</v>
      </c>
      <c r="E6" s="185" t="s">
        <v>125</v>
      </c>
      <c r="F6" s="185" t="s">
        <v>31</v>
      </c>
      <c r="G6" s="184" t="s">
        <v>127</v>
      </c>
      <c r="H6" s="184"/>
      <c r="I6" s="184"/>
      <c r="J6" s="184"/>
      <c r="K6" s="184"/>
      <c r="L6" s="184"/>
      <c r="M6" s="184"/>
      <c r="N6" s="184"/>
    </row>
    <row r="7" spans="2:25" ht="31.5" x14ac:dyDescent="0.25">
      <c r="B7" s="183"/>
      <c r="C7" s="183"/>
      <c r="D7" s="173"/>
      <c r="E7" s="186"/>
      <c r="F7" s="186"/>
      <c r="G7" s="50" t="s">
        <v>46</v>
      </c>
      <c r="H7" s="50" t="s">
        <v>47</v>
      </c>
      <c r="I7" s="50" t="s">
        <v>48</v>
      </c>
      <c r="J7" s="50" t="s">
        <v>49</v>
      </c>
      <c r="K7" s="50" t="s">
        <v>50</v>
      </c>
      <c r="L7" s="50" t="s">
        <v>51</v>
      </c>
      <c r="M7" s="50" t="s">
        <v>52</v>
      </c>
      <c r="N7" s="50" t="s">
        <v>53</v>
      </c>
    </row>
    <row r="8" spans="2:25" ht="18.75" x14ac:dyDescent="0.25">
      <c r="B8" s="35" t="s">
        <v>38</v>
      </c>
      <c r="C8" s="35" t="s">
        <v>39</v>
      </c>
      <c r="D8" s="35" t="s">
        <v>20</v>
      </c>
      <c r="E8" s="35" t="s">
        <v>40</v>
      </c>
      <c r="F8" s="35" t="s">
        <v>41</v>
      </c>
      <c r="G8" s="51">
        <v>1</v>
      </c>
      <c r="H8" s="51">
        <v>2</v>
      </c>
      <c r="I8" s="51">
        <v>3</v>
      </c>
      <c r="J8" s="51">
        <v>4</v>
      </c>
      <c r="K8" s="51">
        <v>5</v>
      </c>
      <c r="L8" s="51">
        <v>6</v>
      </c>
      <c r="M8" s="51">
        <v>7</v>
      </c>
      <c r="N8" s="51">
        <v>8</v>
      </c>
    </row>
    <row r="9" spans="2:25" ht="18.75" x14ac:dyDescent="0.25">
      <c r="B9" s="36">
        <v>1</v>
      </c>
      <c r="C9" s="106"/>
      <c r="D9" s="107"/>
      <c r="E9" s="107"/>
      <c r="F9" s="105" t="s">
        <v>129</v>
      </c>
      <c r="G9" s="112"/>
      <c r="H9" s="112"/>
      <c r="I9" s="112"/>
      <c r="J9" s="112"/>
      <c r="K9" s="112"/>
      <c r="L9" s="112"/>
      <c r="M9" s="112"/>
      <c r="N9" s="113">
        <f>G9+H9+I9+J9+K9+L9+M9</f>
        <v>0</v>
      </c>
    </row>
    <row r="10" spans="2:25" ht="18.75" x14ac:dyDescent="0.25">
      <c r="B10" s="36">
        <v>2</v>
      </c>
      <c r="C10" s="106"/>
      <c r="D10" s="107"/>
      <c r="E10" s="107"/>
      <c r="F10" s="105" t="s">
        <v>129</v>
      </c>
      <c r="G10" s="112"/>
      <c r="H10" s="112"/>
      <c r="I10" s="112"/>
      <c r="J10" s="112"/>
      <c r="K10" s="112"/>
      <c r="L10" s="112"/>
      <c r="M10" s="112"/>
      <c r="N10" s="113">
        <f t="shared" ref="N10:N15" si="0">G10+H10+I10+J10+K10+L10+M10</f>
        <v>0</v>
      </c>
    </row>
    <row r="11" spans="2:25" ht="18.75" x14ac:dyDescent="0.25">
      <c r="B11" s="36">
        <v>3</v>
      </c>
      <c r="C11" s="106"/>
      <c r="D11" s="107"/>
      <c r="E11" s="107"/>
      <c r="F11" s="105" t="s">
        <v>129</v>
      </c>
      <c r="G11" s="112"/>
      <c r="H11" s="112"/>
      <c r="I11" s="112"/>
      <c r="J11" s="112"/>
      <c r="K11" s="112"/>
      <c r="L11" s="112"/>
      <c r="M11" s="112"/>
      <c r="N11" s="113">
        <f>G11+H11+I11+J11+K11+L11+M11</f>
        <v>0</v>
      </c>
    </row>
    <row r="12" spans="2:25" ht="18.75" x14ac:dyDescent="0.25">
      <c r="B12" s="36">
        <v>4</v>
      </c>
      <c r="C12" s="106"/>
      <c r="D12" s="107"/>
      <c r="E12" s="107"/>
      <c r="F12" s="105" t="s">
        <v>129</v>
      </c>
      <c r="G12" s="112"/>
      <c r="H12" s="112"/>
      <c r="I12" s="112"/>
      <c r="J12" s="112"/>
      <c r="K12" s="112"/>
      <c r="L12" s="112"/>
      <c r="M12" s="112"/>
      <c r="N12" s="113">
        <f t="shared" si="0"/>
        <v>0</v>
      </c>
    </row>
    <row r="13" spans="2:25" ht="18.75" x14ac:dyDescent="0.25">
      <c r="B13" s="102" t="s">
        <v>42</v>
      </c>
      <c r="C13" s="106"/>
      <c r="D13" s="107"/>
      <c r="E13" s="107"/>
      <c r="F13" s="105" t="s">
        <v>129</v>
      </c>
      <c r="G13" s="112"/>
      <c r="H13" s="112"/>
      <c r="I13" s="112"/>
      <c r="J13" s="112"/>
      <c r="K13" s="112"/>
      <c r="L13" s="112"/>
      <c r="M13" s="112"/>
      <c r="N13" s="113">
        <f t="shared" si="0"/>
        <v>0</v>
      </c>
    </row>
    <row r="14" spans="2:25" ht="18.75" x14ac:dyDescent="0.25">
      <c r="B14" s="102" t="s">
        <v>42</v>
      </c>
      <c r="C14" s="106"/>
      <c r="D14" s="107"/>
      <c r="E14" s="107"/>
      <c r="F14" s="105" t="s">
        <v>129</v>
      </c>
      <c r="G14" s="112"/>
      <c r="H14" s="112"/>
      <c r="I14" s="112"/>
      <c r="J14" s="112"/>
      <c r="K14" s="112"/>
      <c r="L14" s="112"/>
      <c r="M14" s="112"/>
      <c r="N14" s="113">
        <f t="shared" si="0"/>
        <v>0</v>
      </c>
    </row>
    <row r="15" spans="2:25" ht="18.75" x14ac:dyDescent="0.25">
      <c r="B15" s="102" t="s">
        <v>43</v>
      </c>
      <c r="C15" s="106"/>
      <c r="D15" s="107"/>
      <c r="E15" s="107"/>
      <c r="F15" s="105" t="s">
        <v>129</v>
      </c>
      <c r="G15" s="112"/>
      <c r="H15" s="112"/>
      <c r="I15" s="112"/>
      <c r="J15" s="112"/>
      <c r="K15" s="112"/>
      <c r="L15" s="112"/>
      <c r="M15" s="112"/>
      <c r="N15" s="113">
        <f t="shared" si="0"/>
        <v>0</v>
      </c>
    </row>
    <row r="16" spans="2:25" s="47" customFormat="1" x14ac:dyDescent="0.25"/>
    <row r="18" spans="2:4" ht="16.5" x14ac:dyDescent="0.25">
      <c r="B18" s="30"/>
      <c r="C18" s="86" t="s">
        <v>27</v>
      </c>
      <c r="D18" s="101"/>
    </row>
    <row r="19" spans="2:4" x14ac:dyDescent="0.25">
      <c r="C19" s="60"/>
      <c r="D19" s="45"/>
    </row>
    <row r="20" spans="2:4" ht="16.5" x14ac:dyDescent="0.25">
      <c r="C20" s="86" t="s">
        <v>44</v>
      </c>
      <c r="D20" s="101"/>
    </row>
    <row r="21" spans="2:4" x14ac:dyDescent="0.25">
      <c r="C21" s="61"/>
      <c r="D21" s="45"/>
    </row>
    <row r="22" spans="2:4" ht="16.5" x14ac:dyDescent="0.25">
      <c r="C22" s="86" t="s">
        <v>29</v>
      </c>
      <c r="D22" s="101"/>
    </row>
    <row r="28" spans="2:4" ht="15" customHeight="1" x14ac:dyDescent="0.25"/>
    <row r="29" spans="2:4" ht="15" customHeight="1" x14ac:dyDescent="0.25"/>
    <row r="30" spans="2:4" ht="15" customHeight="1" x14ac:dyDescent="0.25"/>
  </sheetData>
  <sheetProtection algorithmName="SHA-512" hashValue="xi3/gI2gXUQZt7TEVn3wcp98cwo8NRSyfE6gBofwZRoWAV1rBL9cDRqMEwLYMM9d1muUkqqJ+OU2p/BlnjAhnA==" saltValue="EuFbGn6e2/QA5YO45Hjk7w==" spinCount="100000" sheet="1" objects="1" scenarios="1" insertRows="0"/>
  <mergeCells count="9">
    <mergeCell ref="G6:N6"/>
    <mergeCell ref="B4:N4"/>
    <mergeCell ref="L3:N3"/>
    <mergeCell ref="L2:N2"/>
    <mergeCell ref="B6:B7"/>
    <mergeCell ref="C6:C7"/>
    <mergeCell ref="D6:D7"/>
    <mergeCell ref="E6:E7"/>
    <mergeCell ref="F6:F7"/>
  </mergeCells>
  <conditionalFormatting sqref="N9:N15">
    <cfRule type="cellIs" dxfId="0" priority="1" operator="greaterThan">
      <formula>1</formula>
    </cfRule>
  </conditionalFormatting>
  <dataValidations count="2">
    <dataValidation allowBlank="1" showInputMessage="1" showErrorMessage="1" prompt="Комірку потрібно заповнити" sqref="D18 D20 D22"/>
    <dataValidation type="list" errorStyle="warning" allowBlank="1" showInputMessage="1" showErrorMessage="1" errorTitle="УВАГА!!!" error="Необхідно заповнити дані!" sqref="F9:F15">
      <formula1>"оберіть тип, ТЕЦ, ТЕС, ВДЕ, одиниця агрегації "</formula1>
    </dataValidation>
  </dataValidations>
  <pageMargins left="0.25" right="0.25" top="0.75" bottom="0.75" header="0.3" footer="0.3"/>
  <pageSetup paperSize="5" scale="5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H32"/>
  <sheetViews>
    <sheetView showGridLines="0" zoomScaleNormal="100" zoomScaleSheetLayoutView="85" workbookViewId="0">
      <selection activeCell="E15" sqref="E15"/>
    </sheetView>
  </sheetViews>
  <sheetFormatPr defaultRowHeight="15" x14ac:dyDescent="0.25"/>
  <cols>
    <col min="1" max="2" width="9.140625" style="69"/>
    <col min="3" max="3" width="56.85546875" style="76" customWidth="1"/>
    <col min="4" max="4" width="11.5703125" style="76" customWidth="1"/>
    <col min="5" max="5" width="18.5703125" style="93" customWidth="1"/>
    <col min="6" max="6" width="23.28515625" style="69" customWidth="1"/>
    <col min="7" max="7" width="18.42578125" style="69" customWidth="1"/>
    <col min="8" max="8" width="10.140625" style="69" customWidth="1"/>
    <col min="9" max="12" width="11" style="69" customWidth="1"/>
    <col min="13" max="15" width="16.7109375" style="69" customWidth="1"/>
    <col min="16" max="98" width="11" style="69" customWidth="1"/>
    <col min="99" max="16384" width="9.140625" style="69"/>
  </cols>
  <sheetData>
    <row r="1" spans="2:112" s="65" customFormat="1" ht="15.75" customHeight="1" x14ac:dyDescent="0.25">
      <c r="C1" s="66"/>
      <c r="D1" s="66"/>
      <c r="E1" s="90" t="s">
        <v>54</v>
      </c>
      <c r="F1" s="67"/>
      <c r="G1" s="11"/>
      <c r="H1" s="31"/>
      <c r="I1" s="11"/>
      <c r="J1" s="11"/>
      <c r="CO1" s="11"/>
      <c r="CP1" s="11"/>
      <c r="CQ1" s="11"/>
      <c r="CR1" s="11"/>
      <c r="CS1" s="11"/>
      <c r="CT1" s="11"/>
    </row>
    <row r="2" spans="2:112" s="65" customFormat="1" ht="51" customHeight="1" x14ac:dyDescent="0.25">
      <c r="C2" s="66"/>
      <c r="D2" s="66"/>
      <c r="E2" s="178" t="s">
        <v>109</v>
      </c>
      <c r="F2" s="178"/>
      <c r="G2" s="11"/>
      <c r="H2" s="31"/>
      <c r="I2" s="11"/>
      <c r="J2" s="11"/>
      <c r="CO2" s="11"/>
      <c r="CP2" s="11"/>
      <c r="CQ2" s="11"/>
      <c r="CR2" s="11"/>
      <c r="CS2" s="11"/>
      <c r="CT2" s="11"/>
    </row>
    <row r="3" spans="2:112" s="65" customFormat="1" ht="15.75" x14ac:dyDescent="0.25">
      <c r="C3" s="66"/>
      <c r="D3" s="66"/>
      <c r="E3" s="92"/>
      <c r="F3" s="67"/>
      <c r="G3" s="11"/>
      <c r="H3" s="67"/>
    </row>
    <row r="4" spans="2:112" s="65" customFormat="1" ht="47.25" customHeight="1" x14ac:dyDescent="0.25">
      <c r="B4" s="187" t="s">
        <v>87</v>
      </c>
      <c r="C4" s="187"/>
      <c r="D4" s="187"/>
      <c r="E4" s="187"/>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c r="BT4" s="32"/>
      <c r="BU4" s="32"/>
      <c r="BV4" s="32"/>
      <c r="BW4" s="32"/>
      <c r="BX4" s="32"/>
      <c r="BY4" s="32"/>
      <c r="BZ4" s="32"/>
      <c r="CA4" s="32"/>
      <c r="CB4" s="32"/>
      <c r="CC4" s="32"/>
      <c r="CD4" s="32"/>
      <c r="CE4" s="32"/>
      <c r="CF4" s="32"/>
      <c r="CG4" s="32"/>
      <c r="CH4" s="32"/>
      <c r="CI4" s="32"/>
      <c r="CJ4" s="32"/>
      <c r="CK4" s="32"/>
      <c r="CL4" s="32"/>
      <c r="CM4" s="32"/>
      <c r="CN4" s="32"/>
      <c r="CO4" s="32"/>
      <c r="CP4" s="32"/>
      <c r="CQ4" s="32"/>
      <c r="CR4" s="32"/>
      <c r="CS4" s="32"/>
      <c r="CT4" s="32"/>
      <c r="CU4" s="48"/>
      <c r="CV4" s="48"/>
      <c r="CW4" s="48"/>
      <c r="CX4" s="48"/>
      <c r="CY4" s="48"/>
      <c r="CZ4" s="48"/>
      <c r="DA4" s="48"/>
      <c r="DB4" s="48"/>
      <c r="DC4" s="48"/>
      <c r="DD4" s="48"/>
      <c r="DE4" s="48"/>
      <c r="DF4" s="48"/>
      <c r="DG4" s="48"/>
      <c r="DH4" s="48"/>
    </row>
    <row r="6" spans="2:112" ht="31.5" x14ac:dyDescent="0.25">
      <c r="B6" s="188" t="s">
        <v>15</v>
      </c>
      <c r="C6" s="188" t="s">
        <v>88</v>
      </c>
      <c r="D6" s="188" t="s">
        <v>16</v>
      </c>
      <c r="E6" s="68" t="s">
        <v>89</v>
      </c>
    </row>
    <row r="7" spans="2:112" ht="15.75" x14ac:dyDescent="0.25">
      <c r="B7" s="189"/>
      <c r="C7" s="189"/>
      <c r="D7" s="189"/>
      <c r="E7" s="70" t="s">
        <v>90</v>
      </c>
    </row>
    <row r="8" spans="2:112" ht="15.75" x14ac:dyDescent="0.25">
      <c r="B8" s="70" t="s">
        <v>18</v>
      </c>
      <c r="C8" s="71" t="s">
        <v>39</v>
      </c>
      <c r="D8" s="71" t="s">
        <v>20</v>
      </c>
      <c r="E8" s="70">
        <v>1</v>
      </c>
    </row>
    <row r="9" spans="2:112" ht="15.75" x14ac:dyDescent="0.25">
      <c r="B9" s="77">
        <v>1</v>
      </c>
      <c r="C9" s="72" t="s">
        <v>91</v>
      </c>
      <c r="D9" s="73" t="s">
        <v>21</v>
      </c>
      <c r="E9" s="95">
        <f>E10+E11+E12+E13+E14+E15</f>
        <v>0</v>
      </c>
    </row>
    <row r="10" spans="2:112" ht="15.75" x14ac:dyDescent="0.25">
      <c r="B10" s="78" t="s">
        <v>92</v>
      </c>
      <c r="C10" s="74" t="s">
        <v>93</v>
      </c>
      <c r="D10" s="73" t="s">
        <v>62</v>
      </c>
      <c r="E10" s="103"/>
    </row>
    <row r="11" spans="2:112" ht="15.75" x14ac:dyDescent="0.25">
      <c r="B11" s="78" t="s">
        <v>94</v>
      </c>
      <c r="C11" s="74" t="s">
        <v>112</v>
      </c>
      <c r="D11" s="73" t="s">
        <v>22</v>
      </c>
      <c r="E11" s="103"/>
    </row>
    <row r="12" spans="2:112" ht="15.75" x14ac:dyDescent="0.25">
      <c r="B12" s="78" t="s">
        <v>96</v>
      </c>
      <c r="C12" s="74" t="s">
        <v>95</v>
      </c>
      <c r="D12" s="73" t="s">
        <v>23</v>
      </c>
      <c r="E12" s="103"/>
    </row>
    <row r="13" spans="2:112" ht="15.75" x14ac:dyDescent="0.25">
      <c r="B13" s="78" t="s">
        <v>116</v>
      </c>
      <c r="C13" s="74" t="s">
        <v>120</v>
      </c>
      <c r="D13" s="73" t="s">
        <v>24</v>
      </c>
      <c r="E13" s="103"/>
    </row>
    <row r="14" spans="2:112" ht="15.75" x14ac:dyDescent="0.25">
      <c r="B14" s="78" t="s">
        <v>117</v>
      </c>
      <c r="C14" s="74" t="s">
        <v>102</v>
      </c>
      <c r="D14" s="73" t="s">
        <v>73</v>
      </c>
      <c r="E14" s="103"/>
    </row>
    <row r="15" spans="2:112" ht="15.75" x14ac:dyDescent="0.25">
      <c r="B15" s="78" t="s">
        <v>118</v>
      </c>
      <c r="C15" s="74" t="s">
        <v>97</v>
      </c>
      <c r="D15" s="73" t="s">
        <v>74</v>
      </c>
      <c r="E15" s="103"/>
    </row>
    <row r="16" spans="2:112" ht="15.75" x14ac:dyDescent="0.25">
      <c r="B16" s="77">
        <v>2</v>
      </c>
      <c r="C16" s="72" t="s">
        <v>113</v>
      </c>
      <c r="D16" s="73" t="s">
        <v>98</v>
      </c>
      <c r="E16" s="95">
        <f>E17+E18</f>
        <v>0</v>
      </c>
    </row>
    <row r="17" spans="2:5" ht="15.75" x14ac:dyDescent="0.25">
      <c r="B17" s="78" t="s">
        <v>70</v>
      </c>
      <c r="C17" s="74" t="s">
        <v>102</v>
      </c>
      <c r="D17" s="73" t="s">
        <v>100</v>
      </c>
      <c r="E17" s="103"/>
    </row>
    <row r="18" spans="2:5" ht="15.75" x14ac:dyDescent="0.25">
      <c r="B18" s="78" t="s">
        <v>119</v>
      </c>
      <c r="C18" s="74" t="s">
        <v>97</v>
      </c>
      <c r="D18" s="73" t="s">
        <v>101</v>
      </c>
      <c r="E18" s="103"/>
    </row>
    <row r="19" spans="2:5" ht="15.75" x14ac:dyDescent="0.25">
      <c r="B19" s="77">
        <v>3</v>
      </c>
      <c r="C19" s="72" t="s">
        <v>123</v>
      </c>
      <c r="D19" s="73" t="s">
        <v>103</v>
      </c>
      <c r="E19" s="95">
        <f>E21+E20</f>
        <v>0</v>
      </c>
    </row>
    <row r="20" spans="2:5" ht="15.75" x14ac:dyDescent="0.25">
      <c r="B20" s="78" t="s">
        <v>121</v>
      </c>
      <c r="C20" s="74" t="s">
        <v>102</v>
      </c>
      <c r="D20" s="73" t="s">
        <v>104</v>
      </c>
      <c r="E20" s="103"/>
    </row>
    <row r="21" spans="2:5" ht="15.75" x14ac:dyDescent="0.25">
      <c r="B21" s="78" t="s">
        <v>122</v>
      </c>
      <c r="C21" s="74" t="s">
        <v>97</v>
      </c>
      <c r="D21" s="73" t="s">
        <v>105</v>
      </c>
      <c r="E21" s="103"/>
    </row>
    <row r="22" spans="2:5" ht="15.75" x14ac:dyDescent="0.25">
      <c r="B22" s="77">
        <v>4</v>
      </c>
      <c r="C22" s="72" t="s">
        <v>99</v>
      </c>
      <c r="D22" s="73" t="s">
        <v>106</v>
      </c>
      <c r="E22" s="103"/>
    </row>
    <row r="23" spans="2:5" ht="31.5" x14ac:dyDescent="0.25">
      <c r="B23" s="77">
        <v>5</v>
      </c>
      <c r="C23" s="72" t="s">
        <v>108</v>
      </c>
      <c r="D23" s="73" t="s">
        <v>114</v>
      </c>
      <c r="E23" s="103"/>
    </row>
    <row r="24" spans="2:5" ht="15.75" x14ac:dyDescent="0.25">
      <c r="B24" s="77">
        <v>6</v>
      </c>
      <c r="C24" s="72" t="s">
        <v>107</v>
      </c>
      <c r="D24" s="73" t="s">
        <v>115</v>
      </c>
      <c r="E24" s="96">
        <f>E23+E22+E19+E16+E9</f>
        <v>0</v>
      </c>
    </row>
    <row r="25" spans="2:5" x14ac:dyDescent="0.25">
      <c r="E25" s="94"/>
    </row>
    <row r="28" spans="2:5" ht="18.75" x14ac:dyDescent="0.3">
      <c r="C28" s="27" t="s">
        <v>27</v>
      </c>
      <c r="D28" s="150"/>
      <c r="E28" s="150"/>
    </row>
    <row r="29" spans="2:5" x14ac:dyDescent="0.25">
      <c r="C29" s="75"/>
      <c r="D29" s="69"/>
    </row>
    <row r="30" spans="2:5" ht="18.75" x14ac:dyDescent="0.3">
      <c r="C30" s="27" t="s">
        <v>28</v>
      </c>
      <c r="D30" s="150"/>
      <c r="E30" s="150"/>
    </row>
    <row r="31" spans="2:5" x14ac:dyDescent="0.25">
      <c r="D31" s="69"/>
    </row>
    <row r="32" spans="2:5" ht="18.75" x14ac:dyDescent="0.3">
      <c r="C32" s="27" t="s">
        <v>29</v>
      </c>
      <c r="D32" s="150"/>
      <c r="E32" s="150"/>
    </row>
  </sheetData>
  <sheetProtection algorithmName="SHA-512" hashValue="u0wZGqcrUX+APN0EOoDc9wok//gltru0PhFowraJ6iXvqDkYJ9e6+mimHMR5tTIAOyuFOgjLaf5rdGNSBw27jg==" saltValue="HIC3BFy80lxEEJGWLny9kA==" spinCount="100000" sheet="1" objects="1" scenarios="1"/>
  <mergeCells count="8">
    <mergeCell ref="D30:E30"/>
    <mergeCell ref="D32:E32"/>
    <mergeCell ref="E2:F2"/>
    <mergeCell ref="B4:E4"/>
    <mergeCell ref="B6:B7"/>
    <mergeCell ref="C6:C7"/>
    <mergeCell ref="D6:D7"/>
    <mergeCell ref="D28:E28"/>
  </mergeCells>
  <dataValidations count="1">
    <dataValidation allowBlank="1" showInputMessage="1" showErrorMessage="1" prompt="Комірку потрібно заповнити" sqref="D30 D28 D32"/>
  </dataValidation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Форма № 4</vt:lpstr>
      <vt:lpstr>Додаток 1</vt:lpstr>
      <vt:lpstr>Додаток 2</vt:lpstr>
      <vt:lpstr>Додаток 3</vt:lpstr>
      <vt:lpstr>'Додаток 1'!Область_друку</vt:lpstr>
      <vt:lpstr>'Додаток 2'!Область_друку</vt:lpstr>
      <vt:lpstr>'Додаток 3'!Область_друку</vt:lpstr>
      <vt:lpstr>'Форма № 4'!Область_друку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2025-01-31T09:12:03Z</dcterms:modified>
</cp:coreProperties>
</file>